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.3" sheetId="1" r:id="rId1"/>
    <sheet name="Sheet1" sheetId="2" r:id="rId2"/>
  </sheets>
  <definedNames>
    <definedName name="_xlnm.Print_Area" localSheetId="0">'2021.3'!$A$2:$H$43</definedName>
  </definedNames>
  <calcPr fullCalcOnLoad="1"/>
</workbook>
</file>

<file path=xl/comments1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28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1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comments2.xml><?xml version="1.0" encoding="utf-8"?>
<comments xmlns="http://schemas.openxmlformats.org/spreadsheetml/2006/main">
  <authors>
    <author>市统计局</author>
    <author>微软用户</author>
  </authors>
  <commentList>
    <comment ref="B18" authorId="0">
      <text>
        <r>
          <rPr>
            <sz val="9"/>
            <rFont val="宋体"/>
            <family val="0"/>
          </rPr>
          <t xml:space="preserve">市统计局:
全年计划数
月变动
</t>
        </r>
      </text>
    </comment>
    <comment ref="B32" authorId="0">
      <text>
        <r>
          <rPr>
            <sz val="9"/>
            <rFont val="宋体"/>
            <family val="0"/>
          </rPr>
          <t>市统计局:
从2019年开始速递有关联的业务收入也纳入统计。</t>
        </r>
      </text>
    </comment>
    <comment ref="B35" authorId="1">
      <text>
        <r>
          <rPr>
            <sz val="9"/>
            <rFont val="宋体"/>
            <family val="0"/>
          </rPr>
          <t>微软用户:
季度预计数，其他月份实际数</t>
        </r>
      </text>
    </comment>
  </commentList>
</comments>
</file>

<file path=xl/sharedStrings.xml><?xml version="1.0" encoding="utf-8"?>
<sst xmlns="http://schemas.openxmlformats.org/spreadsheetml/2006/main" count="190" uniqueCount="72">
  <si>
    <t>附件1</t>
  </si>
  <si>
    <t>石狮市2021年1-8月主要指标完成情况表</t>
  </si>
  <si>
    <r>
      <t>主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要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指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family val="0"/>
      </rPr>
      <t>标</t>
    </r>
  </si>
  <si>
    <t>单位</t>
  </si>
  <si>
    <r>
      <t>2021</t>
    </r>
    <r>
      <rPr>
        <b/>
        <sz val="12"/>
        <color indexed="8"/>
        <rFont val="宋体"/>
        <family val="0"/>
      </rPr>
      <t>年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计划</t>
    </r>
  </si>
  <si>
    <r>
      <t>目标增长（</t>
    </r>
    <r>
      <rPr>
        <b/>
        <sz val="10"/>
        <rFont val="Times New Roman"/>
        <family val="1"/>
      </rPr>
      <t>%</t>
    </r>
    <r>
      <rPr>
        <b/>
        <sz val="10"/>
        <rFont val="宋体"/>
        <family val="0"/>
      </rPr>
      <t>）</t>
    </r>
  </si>
  <si>
    <t xml:space="preserve">  1-8月
实际    </t>
  </si>
  <si>
    <r>
      <t>增长
（</t>
    </r>
    <r>
      <rPr>
        <b/>
        <sz val="12"/>
        <color indexed="8"/>
        <rFont val="Times New Roman"/>
        <family val="1"/>
      </rPr>
      <t>%</t>
    </r>
    <r>
      <rPr>
        <b/>
        <sz val="12"/>
        <color indexed="8"/>
        <rFont val="宋体"/>
        <family val="0"/>
      </rPr>
      <t>）</t>
    </r>
  </si>
  <si>
    <r>
      <t>完成计划
（</t>
    </r>
    <r>
      <rPr>
        <b/>
        <sz val="10"/>
        <color indexed="8"/>
        <rFont val="Times New Roman"/>
        <family val="1"/>
      </rPr>
      <t>%</t>
    </r>
    <r>
      <rPr>
        <b/>
        <sz val="10"/>
        <color indexed="8"/>
        <rFont val="宋体"/>
        <family val="0"/>
      </rPr>
      <t>）</t>
    </r>
  </si>
  <si>
    <t>综合</t>
  </si>
  <si>
    <t>石狮市生产总值</t>
  </si>
  <si>
    <t>亿元</t>
  </si>
  <si>
    <r>
      <t xml:space="preserve">     #</t>
    </r>
    <r>
      <rPr>
        <b/>
        <sz val="12"/>
        <color indexed="8"/>
        <rFont val="宋体"/>
        <family val="0"/>
      </rPr>
      <t>第一产业</t>
    </r>
  </si>
  <si>
    <r>
      <t xml:space="preserve">       </t>
    </r>
    <r>
      <rPr>
        <b/>
        <sz val="12"/>
        <color indexed="8"/>
        <rFont val="宋体"/>
        <family val="0"/>
      </rPr>
      <t>第二产业</t>
    </r>
  </si>
  <si>
    <r>
      <t xml:space="preserve">       </t>
    </r>
    <r>
      <rPr>
        <b/>
        <sz val="12"/>
        <color indexed="8"/>
        <rFont val="宋体"/>
        <family val="0"/>
      </rPr>
      <t>第三产业</t>
    </r>
  </si>
  <si>
    <t>农业总产值</t>
  </si>
  <si>
    <t>工业增加值</t>
  </si>
  <si>
    <t xml:space="preserve">   规模以上工业增加值</t>
  </si>
  <si>
    <t>社会消费品零售总额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</si>
  <si>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限额以上社会消费品零售额</t>
    </r>
  </si>
  <si>
    <t>固定资产投资(不含农户)</t>
  </si>
  <si>
    <t>财 税</t>
  </si>
  <si>
    <t>一般公共预算总收入（不含基金）</t>
  </si>
  <si>
    <t>万元</t>
  </si>
  <si>
    <r>
      <t xml:space="preserve">     #</t>
    </r>
    <r>
      <rPr>
        <b/>
        <sz val="12"/>
        <color indexed="8"/>
        <rFont val="宋体"/>
        <family val="0"/>
      </rPr>
      <t>地方一般公共预算收入</t>
    </r>
  </si>
  <si>
    <r>
      <t xml:space="preserve">     </t>
    </r>
    <r>
      <rPr>
        <b/>
        <sz val="12"/>
        <color indexed="8"/>
        <rFont val="宋体"/>
        <family val="0"/>
      </rPr>
      <t>中央级收入</t>
    </r>
  </si>
  <si>
    <t>一般公共预算支出（不含基金）</t>
  </si>
  <si>
    <t>税收收入</t>
  </si>
  <si>
    <t>非税收入</t>
  </si>
  <si>
    <t>金融</t>
  </si>
  <si>
    <r>
      <t>银行存款余额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</si>
  <si>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r>
      <t xml:space="preserve">       #</t>
    </r>
    <r>
      <rPr>
        <b/>
        <sz val="12"/>
        <color indexed="8"/>
        <rFont val="宋体"/>
        <family val="0"/>
      </rPr>
      <t>境内住户存款</t>
    </r>
  </si>
  <si>
    <r>
      <t>银行贷款余额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宋体"/>
        <family val="0"/>
      </rPr>
      <t>本外币）</t>
    </r>
  </si>
  <si>
    <t>水电</t>
  </si>
  <si>
    <t>供水量</t>
  </si>
  <si>
    <t>万吨</t>
  </si>
  <si>
    <r>
      <t xml:space="preserve">    </t>
    </r>
    <r>
      <rPr>
        <b/>
        <sz val="12"/>
        <rFont val="宋体"/>
        <family val="0"/>
      </rPr>
      <t>工业用水量</t>
    </r>
  </si>
  <si>
    <t>全社会用电量</t>
  </si>
  <si>
    <t>万度</t>
  </si>
  <si>
    <r>
      <t xml:space="preserve">    </t>
    </r>
    <r>
      <rPr>
        <b/>
        <sz val="12"/>
        <color indexed="8"/>
        <rFont val="宋体"/>
        <family val="0"/>
      </rPr>
      <t>工业用电量</t>
    </r>
  </si>
  <si>
    <t>邮电</t>
  </si>
  <si>
    <t>邮政收入（不包含速递和邮政银行）</t>
  </si>
  <si>
    <t>电信业务收入</t>
  </si>
  <si>
    <t>移动电话业务收入</t>
  </si>
  <si>
    <t>其他</t>
  </si>
  <si>
    <t>水产品产量</t>
  </si>
  <si>
    <t>吨</t>
  </si>
  <si>
    <r>
      <t>居民消费价格指数</t>
    </r>
    <r>
      <rPr>
        <b/>
        <sz val="10"/>
        <color indexed="8"/>
        <rFont val="宋体"/>
        <family val="0"/>
      </rPr>
      <t>（泉州市辖区）</t>
    </r>
  </si>
  <si>
    <t>%</t>
  </si>
  <si>
    <t>港口货物吞吐量</t>
  </si>
  <si>
    <t xml:space="preserve">  石湖码头港口货物吞吐量</t>
  </si>
  <si>
    <t xml:space="preserve">  华锦码头货物吞吐量</t>
  </si>
  <si>
    <t>集装箱吞吐量</t>
  </si>
  <si>
    <t>标箱</t>
  </si>
  <si>
    <t xml:space="preserve">  石湖码头港口集装箱吞吐量</t>
  </si>
  <si>
    <t xml:space="preserve">  华锦码头集装箱吞吐量</t>
  </si>
  <si>
    <t>全体居民人均可支配收入</t>
  </si>
  <si>
    <t>元</t>
  </si>
  <si>
    <t>城镇居民人均可支配收入</t>
  </si>
  <si>
    <t>农村居民人均可支配收入</t>
  </si>
  <si>
    <t>备注：三次产业比重1.9:39.6:58.5</t>
  </si>
  <si>
    <t>石狮市2020年1-8月主要指标完成情况表</t>
  </si>
  <si>
    <t>2020年
计划</t>
  </si>
  <si>
    <r>
      <t xml:space="preserve"> </t>
    </r>
    <r>
      <rPr>
        <sz val="12"/>
        <rFont val="宋体"/>
        <family val="0"/>
      </rPr>
      <t xml:space="preserve">  </t>
    </r>
  </si>
  <si>
    <r>
      <t xml:space="preserve">     #</t>
    </r>
    <r>
      <rPr>
        <b/>
        <sz val="12"/>
        <color indexed="8"/>
        <rFont val="宋体"/>
        <family val="0"/>
      </rPr>
      <t>一般公共预算收入</t>
    </r>
  </si>
  <si>
    <t>外经外贸</t>
  </si>
  <si>
    <t>新批外商投资项目数</t>
  </si>
  <si>
    <t>个</t>
  </si>
  <si>
    <t>合同外资额</t>
  </si>
  <si>
    <r>
      <t>实际利用外资</t>
    </r>
    <r>
      <rPr>
        <b/>
        <sz val="9"/>
        <color indexed="8"/>
        <rFont val="宋体"/>
        <family val="0"/>
      </rPr>
      <t>（验资口径）</t>
    </r>
  </si>
  <si>
    <t>出口商品总值&lt;2020年1-8月海关口径&gt;</t>
  </si>
  <si>
    <t>注：三次产业比重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</si>
</sst>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_);[Red]\(0.0\)"/>
    <numFmt numFmtId="180" formatCode="0_ "/>
    <numFmt numFmtId="181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color indexed="8"/>
      <name val="华文新魏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sz val="20"/>
      <color indexed="8"/>
      <name val="01大标宋简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0"/>
      <name val="宋体"/>
      <family val="0"/>
    </font>
    <font>
      <b/>
      <sz val="12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10"/>
      <name val="宋体"/>
      <family val="0"/>
    </font>
    <font>
      <sz val="12"/>
      <color indexed="9"/>
      <name val="宋体"/>
      <family val="0"/>
    </font>
    <font>
      <sz val="12"/>
      <color indexed="8"/>
      <name val="华文新魏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2"/>
      <color rgb="FF000000"/>
      <name val="Times New Roman"/>
      <family val="1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5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5" fillId="7" borderId="0" applyNumberFormat="0" applyBorder="0" applyAlignment="0" applyProtection="0"/>
    <xf numFmtId="0" fontId="33" fillId="0" borderId="5" applyNumberFormat="0" applyFill="0" applyAlignment="0" applyProtection="0"/>
    <xf numFmtId="0" fontId="25" fillId="8" borderId="0" applyNumberFormat="0" applyBorder="0" applyAlignment="0" applyProtection="0"/>
    <xf numFmtId="0" fontId="32" fillId="9" borderId="6" applyNumberFormat="0" applyAlignment="0" applyProtection="0"/>
    <xf numFmtId="0" fontId="38" fillId="9" borderId="1" applyNumberFormat="0" applyAlignment="0" applyProtection="0"/>
    <xf numFmtId="0" fontId="39" fillId="10" borderId="7" applyNumberFormat="0" applyAlignment="0" applyProtection="0"/>
    <xf numFmtId="0" fontId="19" fillId="3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8" applyNumberFormat="0" applyFill="0" applyAlignment="0" applyProtection="0"/>
    <xf numFmtId="0" fontId="4" fillId="0" borderId="9" applyNumberFormat="0" applyFill="0" applyAlignment="0" applyProtection="0"/>
    <xf numFmtId="0" fontId="24" fillId="12" borderId="0" applyNumberFormat="0" applyBorder="0" applyAlignment="0" applyProtection="0"/>
    <xf numFmtId="0" fontId="28" fillId="4" borderId="0" applyNumberFormat="0" applyBorder="0" applyAlignment="0" applyProtection="0"/>
    <xf numFmtId="0" fontId="19" fillId="13" borderId="0" applyNumberFormat="0" applyBorder="0" applyAlignment="0" applyProtection="0"/>
    <xf numFmtId="0" fontId="25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5" fillId="7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19" fillId="3" borderId="0" applyNumberFormat="0" applyBorder="0" applyAlignment="0" applyProtection="0"/>
    <xf numFmtId="0" fontId="25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</cellStyleXfs>
  <cellXfs count="1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76" fontId="10" fillId="0" borderId="15" xfId="0" applyNumberFormat="1" applyFont="1" applyFill="1" applyBorder="1" applyAlignment="1">
      <alignment horizontal="center" vertical="center"/>
    </xf>
    <xf numFmtId="176" fontId="1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left"/>
    </xf>
    <xf numFmtId="176" fontId="16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/>
    </xf>
    <xf numFmtId="178" fontId="0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58" fontId="6" fillId="0" borderId="13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255"/>
    </xf>
    <xf numFmtId="0" fontId="0" fillId="0" borderId="13" xfId="22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1" fontId="6" fillId="0" borderId="13" xfId="19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 textRotation="255"/>
    </xf>
    <xf numFmtId="0" fontId="10" fillId="0" borderId="13" xfId="0" applyFont="1" applyFill="1" applyBorder="1" applyAlignment="1">
      <alignment horizontal="left"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left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176" fontId="0" fillId="0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176" fontId="2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180" fontId="21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center"/>
    </xf>
    <xf numFmtId="180" fontId="0" fillId="0" borderId="13" xfId="22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tabSelected="1" workbookViewId="0" topLeftCell="A1">
      <selection activeCell="B24" sqref="A24:IV30"/>
    </sheetView>
  </sheetViews>
  <sheetFormatPr defaultColWidth="9.00390625" defaultRowHeight="15" customHeight="1"/>
  <cols>
    <col min="1" max="1" width="3.75390625" style="115" customWidth="1"/>
    <col min="2" max="2" width="31.625" style="110" customWidth="1"/>
    <col min="3" max="3" width="6.625" style="110" customWidth="1"/>
    <col min="4" max="4" width="8.75390625" style="110" customWidth="1"/>
    <col min="5" max="5" width="8.375" style="116" customWidth="1"/>
    <col min="6" max="6" width="13.75390625" style="117" customWidth="1"/>
    <col min="7" max="7" width="7.875" style="118" customWidth="1"/>
    <col min="8" max="8" width="8.50390625" style="119" customWidth="1"/>
    <col min="9" max="206" width="9.00390625" style="110" customWidth="1"/>
    <col min="207" max="16384" width="9.00390625" style="112" customWidth="1"/>
  </cols>
  <sheetData>
    <row r="1" spans="1:256" s="110" customFormat="1" ht="20.25" customHeight="1">
      <c r="A1" s="120" t="s">
        <v>0</v>
      </c>
      <c r="B1" s="120"/>
      <c r="C1" s="120"/>
      <c r="D1" s="120"/>
      <c r="E1" s="120"/>
      <c r="F1" s="120"/>
      <c r="G1" s="120"/>
      <c r="H1" s="120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8" s="111" customFormat="1" ht="34.5" customHeight="1">
      <c r="A2" s="121" t="s">
        <v>1</v>
      </c>
      <c r="B2" s="121"/>
      <c r="C2" s="121"/>
      <c r="D2" s="121"/>
      <c r="E2" s="121"/>
      <c r="F2" s="121"/>
      <c r="G2" s="121"/>
      <c r="H2" s="122"/>
    </row>
    <row r="3" spans="1:256" s="110" customFormat="1" ht="15" customHeight="1">
      <c r="A3" s="16" t="s">
        <v>2</v>
      </c>
      <c r="B3" s="17"/>
      <c r="C3" s="18" t="s">
        <v>3</v>
      </c>
      <c r="D3" s="123" t="s">
        <v>4</v>
      </c>
      <c r="E3" s="20" t="s">
        <v>5</v>
      </c>
      <c r="F3" s="21" t="s">
        <v>6</v>
      </c>
      <c r="G3" s="22" t="s">
        <v>7</v>
      </c>
      <c r="H3" s="23" t="s">
        <v>8</v>
      </c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s="110" customFormat="1" ht="23.25" customHeight="1">
      <c r="A4" s="24"/>
      <c r="B4" s="25"/>
      <c r="C4" s="18"/>
      <c r="D4" s="26"/>
      <c r="E4" s="27"/>
      <c r="F4" s="28"/>
      <c r="G4" s="29"/>
      <c r="H4" s="30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s="110" customFormat="1" ht="15.75" customHeight="1">
      <c r="A5" s="31" t="s">
        <v>9</v>
      </c>
      <c r="B5" s="32" t="s">
        <v>10</v>
      </c>
      <c r="C5" s="33" t="s">
        <v>11</v>
      </c>
      <c r="D5" s="34"/>
      <c r="E5" s="35"/>
      <c r="F5" s="36"/>
      <c r="G5" s="84"/>
      <c r="H5" s="38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s="110" customFormat="1" ht="15.75" customHeight="1">
      <c r="A6" s="39"/>
      <c r="B6" s="40" t="s">
        <v>12</v>
      </c>
      <c r="C6" s="33" t="s">
        <v>11</v>
      </c>
      <c r="D6" s="34"/>
      <c r="E6" s="35"/>
      <c r="F6" s="36"/>
      <c r="G6" s="84"/>
      <c r="H6" s="38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s="110" customFormat="1" ht="15.75" customHeight="1">
      <c r="A7" s="39"/>
      <c r="B7" s="40" t="s">
        <v>13</v>
      </c>
      <c r="C7" s="33" t="s">
        <v>11</v>
      </c>
      <c r="D7" s="34"/>
      <c r="E7" s="41"/>
      <c r="F7" s="36"/>
      <c r="G7" s="84"/>
      <c r="H7" s="38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s="110" customFormat="1" ht="15.75" customHeight="1">
      <c r="A8" s="39"/>
      <c r="B8" s="40" t="s">
        <v>14</v>
      </c>
      <c r="C8" s="33" t="s">
        <v>11</v>
      </c>
      <c r="D8" s="34"/>
      <c r="E8" s="35"/>
      <c r="F8" s="36"/>
      <c r="G8" s="84"/>
      <c r="H8" s="38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s="110" customFormat="1" ht="15.75" customHeight="1">
      <c r="A9" s="39"/>
      <c r="B9" s="42" t="s">
        <v>15</v>
      </c>
      <c r="C9" s="33" t="s">
        <v>11</v>
      </c>
      <c r="D9" s="34"/>
      <c r="E9" s="35"/>
      <c r="F9" s="43"/>
      <c r="G9" s="44"/>
      <c r="H9" s="38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s="110" customFormat="1" ht="15.75" customHeight="1">
      <c r="A10" s="39"/>
      <c r="B10" s="42" t="s">
        <v>16</v>
      </c>
      <c r="C10" s="33" t="s">
        <v>11</v>
      </c>
      <c r="D10" s="34"/>
      <c r="E10" s="45"/>
      <c r="F10" s="36"/>
      <c r="G10" s="44"/>
      <c r="H10" s="38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s="110" customFormat="1" ht="15.75" customHeight="1">
      <c r="A11" s="39"/>
      <c r="B11" s="32" t="s">
        <v>17</v>
      </c>
      <c r="C11" s="33" t="s">
        <v>11</v>
      </c>
      <c r="D11" s="34"/>
      <c r="E11" s="35"/>
      <c r="F11" s="36"/>
      <c r="G11" s="46">
        <v>14.9</v>
      </c>
      <c r="H11" s="38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s="110" customFormat="1" ht="15.75" customHeight="1">
      <c r="A12" s="39"/>
      <c r="B12" s="32" t="s">
        <v>18</v>
      </c>
      <c r="C12" s="33" t="s">
        <v>11</v>
      </c>
      <c r="D12" s="34"/>
      <c r="E12" s="35"/>
      <c r="F12" s="36"/>
      <c r="G12" s="46"/>
      <c r="H12" s="38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s="110" customFormat="1" ht="15.75" customHeight="1">
      <c r="A13" s="39"/>
      <c r="B13" s="32" t="s">
        <v>19</v>
      </c>
      <c r="C13" s="33" t="s">
        <v>11</v>
      </c>
      <c r="D13" s="34"/>
      <c r="E13" s="45"/>
      <c r="F13" s="36">
        <v>145.24</v>
      </c>
      <c r="G13" s="46">
        <v>15.8</v>
      </c>
      <c r="H13" s="38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s="110" customFormat="1" ht="15.75" customHeight="1">
      <c r="A14" s="39"/>
      <c r="B14" s="32" t="s">
        <v>20</v>
      </c>
      <c r="C14" s="33" t="s">
        <v>11</v>
      </c>
      <c r="D14" s="48"/>
      <c r="E14" s="49"/>
      <c r="F14" s="9"/>
      <c r="G14" s="50">
        <v>8.9</v>
      </c>
      <c r="H14" s="38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s="110" customFormat="1" ht="15.75" customHeight="1">
      <c r="A15" s="52" t="s">
        <v>21</v>
      </c>
      <c r="B15" s="32" t="s">
        <v>22</v>
      </c>
      <c r="C15" s="33" t="s">
        <v>23</v>
      </c>
      <c r="D15" s="53">
        <v>595100</v>
      </c>
      <c r="E15" s="35"/>
      <c r="F15" s="54">
        <v>421661</v>
      </c>
      <c r="G15" s="46">
        <v>16.3</v>
      </c>
      <c r="H15" s="37">
        <v>70.9</v>
      </c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s="110" customFormat="1" ht="15.75" customHeight="1">
      <c r="A16" s="52"/>
      <c r="B16" s="124" t="s">
        <v>24</v>
      </c>
      <c r="C16" s="33" t="s">
        <v>23</v>
      </c>
      <c r="D16" s="53">
        <v>378200</v>
      </c>
      <c r="E16" s="35"/>
      <c r="F16" s="54">
        <v>277686</v>
      </c>
      <c r="G16" s="46">
        <v>20.5</v>
      </c>
      <c r="H16" s="37">
        <v>73.4</v>
      </c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s="110" customFormat="1" ht="15.75" customHeight="1">
      <c r="A17" s="52"/>
      <c r="B17" s="55" t="s">
        <v>25</v>
      </c>
      <c r="C17" s="33" t="s">
        <v>23</v>
      </c>
      <c r="D17" s="53">
        <v>216900</v>
      </c>
      <c r="E17" s="35"/>
      <c r="F17" s="54">
        <v>143975</v>
      </c>
      <c r="G17" s="46">
        <v>9</v>
      </c>
      <c r="H17" s="37">
        <v>66.4</v>
      </c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s="110" customFormat="1" ht="15.75" customHeight="1">
      <c r="A18" s="52"/>
      <c r="B18" s="32" t="s">
        <v>26</v>
      </c>
      <c r="C18" s="33" t="s">
        <v>23</v>
      </c>
      <c r="D18" s="125">
        <v>510590.2864</v>
      </c>
      <c r="E18" s="35"/>
      <c r="F18" s="54">
        <v>287117</v>
      </c>
      <c r="G18" s="46">
        <v>-9.86893942961184</v>
      </c>
      <c r="H18" s="37">
        <v>56.23236627245011</v>
      </c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s="110" customFormat="1" ht="15.75" customHeight="1">
      <c r="A19" s="52"/>
      <c r="B19" s="32" t="s">
        <v>27</v>
      </c>
      <c r="C19" s="33" t="s">
        <v>23</v>
      </c>
      <c r="D19" s="53">
        <v>497100</v>
      </c>
      <c r="E19" s="35"/>
      <c r="F19" s="54">
        <v>332683</v>
      </c>
      <c r="G19" s="46">
        <v>13.2</v>
      </c>
      <c r="H19" s="37">
        <v>66.9</v>
      </c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s="110" customFormat="1" ht="15.75" customHeight="1">
      <c r="A20" s="52"/>
      <c r="B20" s="32" t="s">
        <v>28</v>
      </c>
      <c r="C20" s="33" t="s">
        <v>23</v>
      </c>
      <c r="D20" s="53">
        <v>98000</v>
      </c>
      <c r="E20" s="35"/>
      <c r="F20" s="54">
        <v>88978</v>
      </c>
      <c r="G20" s="46">
        <v>29.3</v>
      </c>
      <c r="H20" s="37">
        <v>90.8</v>
      </c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s="110" customFormat="1" ht="15.75" customHeight="1">
      <c r="A21" s="52" t="s">
        <v>29</v>
      </c>
      <c r="B21" s="32" t="s">
        <v>30</v>
      </c>
      <c r="C21" s="33" t="s">
        <v>11</v>
      </c>
      <c r="D21" s="56"/>
      <c r="E21" s="35"/>
      <c r="F21" s="50">
        <v>823.4022</v>
      </c>
      <c r="G21" s="57">
        <v>6.965148083459624</v>
      </c>
      <c r="H21" s="58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</row>
    <row r="22" spans="1:256" s="110" customFormat="1" ht="15.75" customHeight="1">
      <c r="A22" s="52"/>
      <c r="B22" s="55" t="s">
        <v>31</v>
      </c>
      <c r="C22" s="33" t="s">
        <v>11</v>
      </c>
      <c r="D22" s="34"/>
      <c r="E22" s="35"/>
      <c r="F22" s="50">
        <v>547.4709</v>
      </c>
      <c r="G22" s="57">
        <v>5.768321640885205</v>
      </c>
      <c r="H22" s="58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s="110" customFormat="1" ht="15.75" customHeight="1">
      <c r="A23" s="52"/>
      <c r="B23" s="55" t="s">
        <v>32</v>
      </c>
      <c r="C23" s="33" t="s">
        <v>11</v>
      </c>
      <c r="D23" s="34"/>
      <c r="E23" s="35"/>
      <c r="F23" s="50">
        <v>786.1104</v>
      </c>
      <c r="G23" s="57">
        <v>5.41946225923218</v>
      </c>
      <c r="H23" s="58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8" s="112" customFormat="1" ht="15.75" customHeight="1">
      <c r="A24" s="52" t="s">
        <v>33</v>
      </c>
      <c r="B24" s="67" t="s">
        <v>34</v>
      </c>
      <c r="C24" s="68" t="s">
        <v>35</v>
      </c>
      <c r="D24" s="61"/>
      <c r="E24" s="62"/>
      <c r="F24" s="54">
        <v>8698</v>
      </c>
      <c r="G24" s="46">
        <v>10.86</v>
      </c>
      <c r="H24" s="37"/>
    </row>
    <row r="25" spans="1:8" s="112" customFormat="1" ht="15.75" customHeight="1">
      <c r="A25" s="52"/>
      <c r="B25" s="69" t="s">
        <v>36</v>
      </c>
      <c r="C25" s="68" t="s">
        <v>35</v>
      </c>
      <c r="D25" s="70"/>
      <c r="E25" s="71"/>
      <c r="F25" s="54">
        <v>4159</v>
      </c>
      <c r="G25" s="46">
        <v>12.65</v>
      </c>
      <c r="H25" s="37"/>
    </row>
    <row r="26" spans="1:256" s="110" customFormat="1" ht="15.75" customHeight="1">
      <c r="A26" s="52"/>
      <c r="B26" s="60" t="s">
        <v>37</v>
      </c>
      <c r="C26" s="33" t="s">
        <v>38</v>
      </c>
      <c r="D26" s="61"/>
      <c r="E26" s="62"/>
      <c r="F26" s="54">
        <v>323359.5233</v>
      </c>
      <c r="G26" s="57">
        <v>18.48</v>
      </c>
      <c r="H26" s="7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spans="1:256" s="110" customFormat="1" ht="15.75" customHeight="1">
      <c r="A27" s="52"/>
      <c r="B27" s="73" t="s">
        <v>39</v>
      </c>
      <c r="C27" s="33" t="s">
        <v>38</v>
      </c>
      <c r="D27" s="61"/>
      <c r="E27" s="62"/>
      <c r="F27" s="74">
        <v>196528.983</v>
      </c>
      <c r="G27" s="57">
        <v>18.42</v>
      </c>
      <c r="H27" s="7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s="110" customFormat="1" ht="15.75" customHeight="1">
      <c r="A28" s="52" t="s">
        <v>40</v>
      </c>
      <c r="B28" s="75" t="s">
        <v>41</v>
      </c>
      <c r="C28" s="33" t="s">
        <v>23</v>
      </c>
      <c r="D28" s="61"/>
      <c r="E28" s="62"/>
      <c r="F28" s="54">
        <v>8079.27</v>
      </c>
      <c r="G28" s="57">
        <v>29.4</v>
      </c>
      <c r="H28" s="7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spans="1:256" s="110" customFormat="1" ht="15.75" customHeight="1">
      <c r="A29" s="52"/>
      <c r="B29" s="60" t="s">
        <v>42</v>
      </c>
      <c r="C29" s="33" t="s">
        <v>23</v>
      </c>
      <c r="D29" s="61"/>
      <c r="E29" s="62"/>
      <c r="F29" s="54">
        <v>17033</v>
      </c>
      <c r="G29" s="57">
        <v>1</v>
      </c>
      <c r="H29" s="7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56" s="110" customFormat="1" ht="15.75" customHeight="1">
      <c r="A30" s="52"/>
      <c r="B30" s="60" t="s">
        <v>43</v>
      </c>
      <c r="C30" s="33" t="s">
        <v>23</v>
      </c>
      <c r="D30" s="34"/>
      <c r="E30" s="35"/>
      <c r="F30" s="54">
        <v>38892.26</v>
      </c>
      <c r="G30" s="57">
        <v>-0.59</v>
      </c>
      <c r="H30" s="76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spans="1:256" s="110" customFormat="1" ht="17.25" customHeight="1">
      <c r="A31" s="52" t="s">
        <v>44</v>
      </c>
      <c r="B31" s="60" t="s">
        <v>45</v>
      </c>
      <c r="C31" s="33" t="s">
        <v>46</v>
      </c>
      <c r="D31" s="34"/>
      <c r="E31" s="35"/>
      <c r="F31" s="54">
        <v>128333</v>
      </c>
      <c r="G31" s="57">
        <v>0.0003</v>
      </c>
      <c r="H31" s="38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</row>
    <row r="32" spans="1:256" s="110" customFormat="1" ht="15" customHeight="1">
      <c r="A32" s="52"/>
      <c r="B32" s="60" t="s">
        <v>47</v>
      </c>
      <c r="C32" s="79" t="s">
        <v>48</v>
      </c>
      <c r="D32" s="34"/>
      <c r="E32" s="35"/>
      <c r="F32" s="57">
        <f>100+G32</f>
        <v>101.31524571</v>
      </c>
      <c r="G32" s="57">
        <v>1.3152457099999992</v>
      </c>
      <c r="H32" s="7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spans="1:256" s="110" customFormat="1" ht="15.75" customHeight="1">
      <c r="A33" s="52"/>
      <c r="B33" s="60" t="s">
        <v>49</v>
      </c>
      <c r="C33" s="79" t="s">
        <v>35</v>
      </c>
      <c r="D33" s="61"/>
      <c r="E33" s="62"/>
      <c r="F33" s="80">
        <f>F34+F35</f>
        <v>2449.0135</v>
      </c>
      <c r="G33" s="37">
        <v>0</v>
      </c>
      <c r="H33" s="7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spans="1:256" s="110" customFormat="1" ht="15.75" customHeight="1">
      <c r="A34" s="52"/>
      <c r="B34" s="60" t="s">
        <v>50</v>
      </c>
      <c r="C34" s="79" t="s">
        <v>35</v>
      </c>
      <c r="D34" s="70"/>
      <c r="E34" s="71"/>
      <c r="F34" s="57">
        <v>1733.2135</v>
      </c>
      <c r="G34" s="81">
        <v>-3.5</v>
      </c>
      <c r="H34" s="7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</row>
    <row r="35" spans="1:8" s="112" customFormat="1" ht="15.75" customHeight="1">
      <c r="A35" s="52"/>
      <c r="B35" s="67" t="s">
        <v>51</v>
      </c>
      <c r="C35" s="68" t="s">
        <v>35</v>
      </c>
      <c r="D35" s="70"/>
      <c r="E35" s="71"/>
      <c r="F35" s="57">
        <v>715.8</v>
      </c>
      <c r="G35" s="82">
        <v>9.67</v>
      </c>
      <c r="H35" s="126"/>
    </row>
    <row r="36" spans="1:8" s="112" customFormat="1" ht="15.75" customHeight="1">
      <c r="A36" s="52"/>
      <c r="B36" s="67" t="s">
        <v>52</v>
      </c>
      <c r="C36" s="68" t="s">
        <v>53</v>
      </c>
      <c r="D36" s="70"/>
      <c r="E36" s="71"/>
      <c r="F36" s="54">
        <f>F37+F38</f>
        <v>1009158.5</v>
      </c>
      <c r="G36" s="81">
        <v>-12.4</v>
      </c>
      <c r="H36" s="72"/>
    </row>
    <row r="37" spans="1:256" s="110" customFormat="1" ht="20.25" customHeight="1">
      <c r="A37" s="52"/>
      <c r="B37" s="67" t="s">
        <v>54</v>
      </c>
      <c r="C37" s="68" t="s">
        <v>53</v>
      </c>
      <c r="D37" s="70"/>
      <c r="E37" s="71"/>
      <c r="F37" s="54">
        <v>813969.5</v>
      </c>
      <c r="G37" s="84">
        <v>-6.36</v>
      </c>
      <c r="H37" s="7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</row>
    <row r="38" spans="1:8" s="112" customFormat="1" ht="20.25" customHeight="1">
      <c r="A38" s="52"/>
      <c r="B38" s="67" t="s">
        <v>55</v>
      </c>
      <c r="C38" s="68" t="s">
        <v>53</v>
      </c>
      <c r="D38" s="70"/>
      <c r="E38" s="71"/>
      <c r="F38" s="54">
        <v>195189</v>
      </c>
      <c r="G38" s="84">
        <v>-31.13</v>
      </c>
      <c r="H38" s="72"/>
    </row>
    <row r="39" spans="1:8" s="112" customFormat="1" ht="15.75" customHeight="1">
      <c r="A39" s="52"/>
      <c r="B39" s="67" t="s">
        <v>56</v>
      </c>
      <c r="C39" s="68" t="s">
        <v>57</v>
      </c>
      <c r="D39" s="70"/>
      <c r="E39" s="71"/>
      <c r="F39" s="54"/>
      <c r="G39" s="84"/>
      <c r="H39" s="38"/>
    </row>
    <row r="40" spans="1:8" s="112" customFormat="1" ht="15.75" customHeight="1">
      <c r="A40" s="52"/>
      <c r="B40" s="67" t="s">
        <v>58</v>
      </c>
      <c r="C40" s="68" t="s">
        <v>57</v>
      </c>
      <c r="D40" s="70"/>
      <c r="E40" s="71"/>
      <c r="F40" s="54"/>
      <c r="G40" s="81"/>
      <c r="H40" s="72"/>
    </row>
    <row r="41" spans="1:8" s="112" customFormat="1" ht="18" customHeight="1">
      <c r="A41" s="52"/>
      <c r="B41" s="67" t="s">
        <v>59</v>
      </c>
      <c r="C41" s="68" t="s">
        <v>57</v>
      </c>
      <c r="D41" s="48"/>
      <c r="E41" s="48"/>
      <c r="F41" s="54"/>
      <c r="G41" s="81"/>
      <c r="H41" s="72"/>
    </row>
    <row r="42" spans="1:8" s="113" customFormat="1" ht="24.75" customHeight="1" hidden="1">
      <c r="A42" s="86" t="s">
        <v>60</v>
      </c>
      <c r="B42" s="86"/>
      <c r="C42" s="127"/>
      <c r="D42" s="127"/>
      <c r="E42" s="127"/>
      <c r="F42" s="127"/>
      <c r="G42" s="128"/>
      <c r="H42" s="129"/>
    </row>
    <row r="43" spans="2:5" s="114" customFormat="1" ht="23.25" customHeight="1">
      <c r="B43" s="130"/>
      <c r="E43" s="131"/>
    </row>
    <row r="44" spans="1:256" s="110" customFormat="1" ht="15" customHeight="1">
      <c r="A44" s="115"/>
      <c r="B44" s="132"/>
      <c r="E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  <c r="IV44" s="112"/>
    </row>
    <row r="45" spans="1:256" s="110" customFormat="1" ht="15" customHeight="1">
      <c r="A45" s="115"/>
      <c r="B45" s="132"/>
      <c r="E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  <c r="IU45" s="112"/>
      <c r="IV45" s="112"/>
    </row>
    <row r="46" spans="1:256" s="110" customFormat="1" ht="15" customHeight="1">
      <c r="A46" s="115"/>
      <c r="B46" s="132"/>
      <c r="E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  <c r="IV46" s="112"/>
    </row>
    <row r="47" spans="1:256" s="110" customFormat="1" ht="15" customHeight="1">
      <c r="A47" s="115"/>
      <c r="E47" s="116"/>
      <c r="F47" s="117"/>
      <c r="G47" s="118"/>
      <c r="H47" s="119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112"/>
      <c r="IV47" s="112"/>
    </row>
    <row r="48" spans="1:256" s="110" customFormat="1" ht="15" customHeight="1">
      <c r="A48" s="115"/>
      <c r="E48" s="116"/>
      <c r="F48" s="117"/>
      <c r="G48" s="118"/>
      <c r="H48" s="119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  <c r="IV48" s="112"/>
    </row>
    <row r="49" spans="1:256" s="110" customFormat="1" ht="15" customHeight="1">
      <c r="A49" s="115"/>
      <c r="E49" s="116"/>
      <c r="F49" s="117"/>
      <c r="G49" s="118"/>
      <c r="H49" s="119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s="110" customFormat="1" ht="15" customHeight="1">
      <c r="A50" s="115"/>
      <c r="E50" s="116"/>
      <c r="F50" s="117"/>
      <c r="G50" s="118"/>
      <c r="H50" s="119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s="110" customFormat="1" ht="15" customHeight="1">
      <c r="A51" s="115"/>
      <c r="E51" s="116"/>
      <c r="F51" s="117"/>
      <c r="G51" s="118"/>
      <c r="H51" s="119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  <c r="IV51" s="112"/>
    </row>
    <row r="52" spans="1:256" s="110" customFormat="1" ht="15" customHeight="1">
      <c r="A52" s="115"/>
      <c r="E52" s="116"/>
      <c r="F52" s="117"/>
      <c r="G52" s="118"/>
      <c r="H52" s="119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</row>
  </sheetData>
  <sheetProtection/>
  <mergeCells count="17">
    <mergeCell ref="A1:H1"/>
    <mergeCell ref="A2:H2"/>
    <mergeCell ref="A42:B42"/>
    <mergeCell ref="C42:F42"/>
    <mergeCell ref="A5:A14"/>
    <mergeCell ref="A15:A20"/>
    <mergeCell ref="A21:A23"/>
    <mergeCell ref="A24:A27"/>
    <mergeCell ref="A28:A30"/>
    <mergeCell ref="A31:A41"/>
    <mergeCell ref="C3:C4"/>
    <mergeCell ref="D3:D4"/>
    <mergeCell ref="E3:E4"/>
    <mergeCell ref="F3:F4"/>
    <mergeCell ref="G3:G4"/>
    <mergeCell ref="H3:H4"/>
    <mergeCell ref="A3:B4"/>
  </mergeCells>
  <printOptions horizontalCentered="1"/>
  <pageMargins left="0.7086614173228347" right="0.7086614173228347" top="0.7086614173228347" bottom="0.7086614173228347" header="0.31496062992125984" footer="0.31496062992125984"/>
  <pageSetup fitToHeight="1" fitToWidth="1" horizontalDpi="600" verticalDpi="600" orientation="portrait" paperSize="9" scale="9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SheetLayoutView="100" workbookViewId="0" topLeftCell="A18">
      <selection activeCell="R40" sqref="R40"/>
    </sheetView>
  </sheetViews>
  <sheetFormatPr defaultColWidth="9.00390625" defaultRowHeight="15" customHeight="1"/>
  <cols>
    <col min="1" max="1" width="3.75390625" style="6" customWidth="1"/>
    <col min="2" max="2" width="33.125" style="1" customWidth="1"/>
    <col min="3" max="3" width="6.625" style="1" customWidth="1"/>
    <col min="4" max="4" width="8.75390625" style="7" customWidth="1"/>
    <col min="5" max="5" width="10.125" style="8" customWidth="1"/>
    <col min="6" max="6" width="19.625" style="9" customWidth="1"/>
    <col min="7" max="7" width="7.875" style="10" customWidth="1"/>
    <col min="8" max="8" width="8.50390625" style="11" customWidth="1"/>
    <col min="9" max="9" width="22.375" style="1" customWidth="1"/>
    <col min="10" max="16" width="9.00390625" style="1" hidden="1" customWidth="1"/>
    <col min="17" max="17" width="12.50390625" style="1" customWidth="1"/>
    <col min="18" max="18" width="9.50390625" style="1" bestFit="1" customWidth="1"/>
    <col min="19" max="19" width="9.00390625" style="1" customWidth="1"/>
    <col min="20" max="20" width="9.50390625" style="1" bestFit="1" customWidth="1"/>
    <col min="21" max="238" width="9.00390625" style="1" customWidth="1"/>
    <col min="239" max="16384" width="9.00390625" style="12" customWidth="1"/>
  </cols>
  <sheetData>
    <row r="1" spans="1:256" s="1" customFormat="1" ht="18.75" customHeight="1" hidden="1">
      <c r="A1" s="13" t="s">
        <v>0</v>
      </c>
      <c r="D1" s="7"/>
      <c r="E1" s="8"/>
      <c r="F1" s="9"/>
      <c r="G1" s="10"/>
      <c r="H1" s="11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8" s="2" customFormat="1" ht="52.5" customHeight="1">
      <c r="A2" s="14" t="s">
        <v>61</v>
      </c>
      <c r="B2" s="14"/>
      <c r="C2" s="14"/>
      <c r="D2" s="14"/>
      <c r="E2" s="14"/>
      <c r="F2" s="14"/>
      <c r="G2" s="14"/>
      <c r="H2" s="15"/>
    </row>
    <row r="3" spans="1:256" s="1" customFormat="1" ht="15" customHeight="1">
      <c r="A3" s="16" t="s">
        <v>2</v>
      </c>
      <c r="B3" s="17"/>
      <c r="C3" s="18" t="s">
        <v>3</v>
      </c>
      <c r="D3" s="19" t="s">
        <v>62</v>
      </c>
      <c r="E3" s="20" t="s">
        <v>5</v>
      </c>
      <c r="F3" s="21" t="s">
        <v>6</v>
      </c>
      <c r="G3" s="22" t="s">
        <v>7</v>
      </c>
      <c r="H3" s="23" t="s">
        <v>8</v>
      </c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" customFormat="1" ht="27" customHeight="1">
      <c r="A4" s="24"/>
      <c r="B4" s="25"/>
      <c r="C4" s="18"/>
      <c r="D4" s="26"/>
      <c r="E4" s="27"/>
      <c r="F4" s="28"/>
      <c r="G4" s="29"/>
      <c r="H4" s="30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15.75" customHeight="1">
      <c r="A5" s="31" t="s">
        <v>9</v>
      </c>
      <c r="B5" s="32" t="s">
        <v>10</v>
      </c>
      <c r="C5" s="33" t="s">
        <v>11</v>
      </c>
      <c r="D5" s="34"/>
      <c r="E5" s="35"/>
      <c r="F5" s="36"/>
      <c r="G5" s="37"/>
      <c r="H5" s="38"/>
      <c r="I5" s="93"/>
      <c r="Q5" s="101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" customFormat="1" ht="15.75" customHeight="1">
      <c r="A6" s="39"/>
      <c r="B6" s="40" t="s">
        <v>12</v>
      </c>
      <c r="C6" s="33" t="s">
        <v>11</v>
      </c>
      <c r="D6" s="34"/>
      <c r="E6" s="35"/>
      <c r="F6" s="36"/>
      <c r="G6" s="37"/>
      <c r="H6" s="38"/>
      <c r="I6" s="93"/>
      <c r="Q6" s="101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" customFormat="1" ht="15.75" customHeight="1">
      <c r="A7" s="39"/>
      <c r="B7" s="40" t="s">
        <v>13</v>
      </c>
      <c r="C7" s="33" t="s">
        <v>11</v>
      </c>
      <c r="D7" s="34"/>
      <c r="E7" s="41"/>
      <c r="F7" s="36"/>
      <c r="G7" s="37"/>
      <c r="H7" s="38"/>
      <c r="I7" s="93"/>
      <c r="Q7" s="101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" customFormat="1" ht="15.75" customHeight="1">
      <c r="A8" s="39"/>
      <c r="B8" s="40" t="s">
        <v>14</v>
      </c>
      <c r="C8" s="33" t="s">
        <v>11</v>
      </c>
      <c r="D8" s="34"/>
      <c r="E8" s="35"/>
      <c r="F8" s="36"/>
      <c r="G8" s="37"/>
      <c r="H8" s="38"/>
      <c r="I8" s="93"/>
      <c r="Q8" s="101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" customFormat="1" ht="15.75" customHeight="1">
      <c r="A9" s="39"/>
      <c r="B9" s="42" t="s">
        <v>15</v>
      </c>
      <c r="C9" s="33" t="s">
        <v>11</v>
      </c>
      <c r="D9" s="34"/>
      <c r="E9" s="35"/>
      <c r="F9" s="43"/>
      <c r="G9" s="44"/>
      <c r="H9" s="38"/>
      <c r="I9" s="93"/>
      <c r="Q9" s="101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" customFormat="1" ht="15.75" customHeight="1">
      <c r="A10" s="39"/>
      <c r="B10" s="42" t="s">
        <v>16</v>
      </c>
      <c r="C10" s="33" t="s">
        <v>11</v>
      </c>
      <c r="D10" s="34"/>
      <c r="E10" s="45"/>
      <c r="F10" s="36"/>
      <c r="G10" s="44"/>
      <c r="H10" s="38"/>
      <c r="I10" s="93"/>
      <c r="Q10" s="101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" customFormat="1" ht="15.75" customHeight="1">
      <c r="A11" s="39"/>
      <c r="B11" s="32" t="s">
        <v>17</v>
      </c>
      <c r="C11" s="33" t="s">
        <v>11</v>
      </c>
      <c r="D11" s="34"/>
      <c r="E11" s="35"/>
      <c r="F11" s="36"/>
      <c r="G11" s="46">
        <v>1.3</v>
      </c>
      <c r="H11" s="38"/>
      <c r="I11" s="94"/>
      <c r="Q11" s="101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" customFormat="1" ht="15.75" customHeight="1">
      <c r="A12" s="39"/>
      <c r="B12" s="32" t="s">
        <v>18</v>
      </c>
      <c r="C12" s="33" t="s">
        <v>11</v>
      </c>
      <c r="D12" s="34"/>
      <c r="E12" s="35"/>
      <c r="F12" s="47"/>
      <c r="G12" s="46"/>
      <c r="H12" s="38"/>
      <c r="I12" s="93"/>
      <c r="Q12" s="101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" customFormat="1" ht="15.75" customHeight="1">
      <c r="A13" s="39"/>
      <c r="B13" s="32" t="s">
        <v>19</v>
      </c>
      <c r="C13" s="33" t="s">
        <v>11</v>
      </c>
      <c r="D13" s="34"/>
      <c r="E13" s="45"/>
      <c r="F13" s="36">
        <v>124.85</v>
      </c>
      <c r="G13" s="46">
        <v>-6.6</v>
      </c>
      <c r="H13" s="38"/>
      <c r="I13" s="93"/>
      <c r="Q13" s="101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" customFormat="1" ht="15.75" customHeight="1">
      <c r="A14" s="39"/>
      <c r="B14" s="32" t="s">
        <v>20</v>
      </c>
      <c r="C14" s="33" t="s">
        <v>11</v>
      </c>
      <c r="D14" s="48"/>
      <c r="E14" s="49"/>
      <c r="F14" s="50"/>
      <c r="G14" s="51">
        <v>-28.9</v>
      </c>
      <c r="H14" s="38"/>
      <c r="I14" s="93"/>
      <c r="Q14" s="101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" customFormat="1" ht="15.75" customHeight="1">
      <c r="A15" s="52" t="s">
        <v>21</v>
      </c>
      <c r="B15" s="32" t="s">
        <v>22</v>
      </c>
      <c r="C15" s="33" t="s">
        <v>23</v>
      </c>
      <c r="D15" s="53">
        <v>605500</v>
      </c>
      <c r="E15" s="35"/>
      <c r="F15" s="54">
        <v>362599</v>
      </c>
      <c r="G15" s="46">
        <v>-17.3</v>
      </c>
      <c r="H15" s="37">
        <v>59.9</v>
      </c>
      <c r="I15" s="95"/>
      <c r="Q15" s="101" t="s">
        <v>63</v>
      </c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" customFormat="1" ht="15.75" customHeight="1">
      <c r="A16" s="52"/>
      <c r="B16" s="55" t="s">
        <v>64</v>
      </c>
      <c r="C16" s="33" t="s">
        <v>23</v>
      </c>
      <c r="D16" s="53">
        <v>376800</v>
      </c>
      <c r="E16" s="35"/>
      <c r="F16" s="54">
        <v>230516</v>
      </c>
      <c r="G16" s="46">
        <v>-15.9</v>
      </c>
      <c r="H16" s="37">
        <v>61.2</v>
      </c>
      <c r="I16" s="95"/>
      <c r="P16" s="96"/>
      <c r="Q16" s="10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" customFormat="1" ht="15.75" customHeight="1">
      <c r="A17" s="52"/>
      <c r="B17" s="55" t="s">
        <v>25</v>
      </c>
      <c r="C17" s="33" t="s">
        <v>23</v>
      </c>
      <c r="D17" s="53">
        <v>228700</v>
      </c>
      <c r="E17" s="35"/>
      <c r="F17" s="54">
        <v>132083</v>
      </c>
      <c r="G17" s="46">
        <v>-19.6</v>
      </c>
      <c r="H17" s="37">
        <v>57.8</v>
      </c>
      <c r="I17" s="95"/>
      <c r="Q17" s="103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" customFormat="1" ht="15.75" customHeight="1">
      <c r="A18" s="52"/>
      <c r="B18" s="32" t="s">
        <v>26</v>
      </c>
      <c r="C18" s="33" t="s">
        <v>23</v>
      </c>
      <c r="D18" s="53">
        <v>493254</v>
      </c>
      <c r="E18" s="35"/>
      <c r="F18" s="54">
        <v>318335</v>
      </c>
      <c r="G18" s="46">
        <v>1.2</v>
      </c>
      <c r="H18" s="37">
        <v>64.5</v>
      </c>
      <c r="I18" s="95"/>
      <c r="Q18" s="103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" customFormat="1" ht="15.75" customHeight="1">
      <c r="A19" s="52"/>
      <c r="B19" s="32" t="s">
        <v>27</v>
      </c>
      <c r="C19" s="33" t="s">
        <v>23</v>
      </c>
      <c r="D19" s="53">
        <v>512500</v>
      </c>
      <c r="E19" s="35"/>
      <c r="F19" s="54">
        <v>293769</v>
      </c>
      <c r="G19" s="46">
        <v>-17.1</v>
      </c>
      <c r="H19" s="37">
        <v>57.3</v>
      </c>
      <c r="I19" s="95"/>
      <c r="Q19" s="103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" customFormat="1" ht="15.75" customHeight="1">
      <c r="A20" s="52"/>
      <c r="B20" s="32" t="s">
        <v>28</v>
      </c>
      <c r="C20" s="33" t="s">
        <v>23</v>
      </c>
      <c r="D20" s="53">
        <v>93000</v>
      </c>
      <c r="E20" s="35"/>
      <c r="F20" s="54">
        <v>68830</v>
      </c>
      <c r="G20" s="46">
        <v>-18.1</v>
      </c>
      <c r="H20" s="37">
        <v>74</v>
      </c>
      <c r="I20" s="95"/>
      <c r="Q20" s="103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" customFormat="1" ht="15.75" customHeight="1">
      <c r="A21" s="52" t="s">
        <v>29</v>
      </c>
      <c r="B21" s="32" t="s">
        <v>30</v>
      </c>
      <c r="C21" s="33" t="s">
        <v>11</v>
      </c>
      <c r="D21" s="56"/>
      <c r="E21" s="35"/>
      <c r="F21" s="50">
        <v>769.7855</v>
      </c>
      <c r="G21" s="57">
        <v>12.6</v>
      </c>
      <c r="H21" s="58"/>
      <c r="I21" s="97">
        <f>Q21/F21*100-100</f>
        <v>6.965148083459624</v>
      </c>
      <c r="Q21" s="50">
        <v>823.4022</v>
      </c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" customFormat="1" ht="15.75" customHeight="1">
      <c r="A22" s="52"/>
      <c r="B22" s="55" t="s">
        <v>31</v>
      </c>
      <c r="C22" s="33" t="s">
        <v>11</v>
      </c>
      <c r="D22" s="34"/>
      <c r="E22" s="35"/>
      <c r="F22" s="50">
        <v>517.6133</v>
      </c>
      <c r="G22" s="57">
        <v>9.2</v>
      </c>
      <c r="H22" s="58"/>
      <c r="I22" s="97">
        <f>Q22/F22*100-100</f>
        <v>5.768321640885205</v>
      </c>
      <c r="P22" s="96"/>
      <c r="Q22" s="50">
        <v>547.4709</v>
      </c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" customFormat="1" ht="15.75" customHeight="1">
      <c r="A23" s="52"/>
      <c r="B23" s="55" t="s">
        <v>32</v>
      </c>
      <c r="C23" s="33" t="s">
        <v>11</v>
      </c>
      <c r="D23" s="34"/>
      <c r="E23" s="35"/>
      <c r="F23" s="50">
        <v>745.6976</v>
      </c>
      <c r="G23" s="57">
        <v>8.4</v>
      </c>
      <c r="H23" s="58"/>
      <c r="I23" s="97">
        <f>Q23/F23*100-100</f>
        <v>5.419462259232176</v>
      </c>
      <c r="Q23" s="50">
        <v>786.1104</v>
      </c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" customFormat="1" ht="15.75" customHeight="1">
      <c r="A24" s="59" t="s">
        <v>65</v>
      </c>
      <c r="B24" s="60" t="s">
        <v>66</v>
      </c>
      <c r="C24" s="33" t="s">
        <v>67</v>
      </c>
      <c r="D24" s="61"/>
      <c r="E24" s="62"/>
      <c r="F24" s="63">
        <v>55</v>
      </c>
      <c r="G24" s="57"/>
      <c r="H24" s="58"/>
      <c r="I24" s="97">
        <f aca="true" t="shared" si="0" ref="I24:I42">Q24/F24*100-100</f>
        <v>-100</v>
      </c>
      <c r="Q24" s="101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" customFormat="1" ht="15.75" customHeight="1">
      <c r="A25" s="59"/>
      <c r="B25" s="60" t="s">
        <v>68</v>
      </c>
      <c r="C25" s="64" t="s">
        <v>23</v>
      </c>
      <c r="D25" s="61"/>
      <c r="E25" s="62"/>
      <c r="F25" s="63">
        <v>62201</v>
      </c>
      <c r="G25" s="57"/>
      <c r="H25" s="58"/>
      <c r="I25" s="97">
        <f t="shared" si="0"/>
        <v>-100</v>
      </c>
      <c r="Q25" s="104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" customFormat="1" ht="15.75" customHeight="1">
      <c r="A26" s="59"/>
      <c r="B26" s="60" t="s">
        <v>69</v>
      </c>
      <c r="C26" s="64" t="s">
        <v>23</v>
      </c>
      <c r="D26" s="65">
        <v>64500</v>
      </c>
      <c r="E26" s="35"/>
      <c r="F26" s="63">
        <v>33372</v>
      </c>
      <c r="G26" s="57"/>
      <c r="H26" s="57">
        <v>51.7</v>
      </c>
      <c r="I26" s="97">
        <f t="shared" si="0"/>
        <v>-100</v>
      </c>
      <c r="Q26" s="104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" customFormat="1" ht="15.75" customHeight="1">
      <c r="A27" s="59"/>
      <c r="B27" s="66" t="s">
        <v>70</v>
      </c>
      <c r="C27" s="64" t="s">
        <v>23</v>
      </c>
      <c r="D27" s="34"/>
      <c r="E27" s="35"/>
      <c r="F27" s="63"/>
      <c r="G27" s="57"/>
      <c r="H27" s="37"/>
      <c r="I27" s="97" t="e">
        <f t="shared" si="0"/>
        <v>#DIV/0!</v>
      </c>
      <c r="Q27" s="104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17" s="3" customFormat="1" ht="15.75" customHeight="1">
      <c r="A28" s="52" t="s">
        <v>33</v>
      </c>
      <c r="B28" s="67" t="s">
        <v>34</v>
      </c>
      <c r="C28" s="68" t="s">
        <v>35</v>
      </c>
      <c r="D28" s="61"/>
      <c r="E28" s="62"/>
      <c r="F28" s="54">
        <v>7847</v>
      </c>
      <c r="G28" s="46">
        <v>-6.62</v>
      </c>
      <c r="H28" s="37"/>
      <c r="I28" s="97">
        <f t="shared" si="0"/>
        <v>-100</v>
      </c>
      <c r="Q28" s="104"/>
    </row>
    <row r="29" spans="1:17" s="3" customFormat="1" ht="15.75" customHeight="1">
      <c r="A29" s="52"/>
      <c r="B29" s="69" t="s">
        <v>36</v>
      </c>
      <c r="C29" s="68" t="s">
        <v>35</v>
      </c>
      <c r="D29" s="70"/>
      <c r="E29" s="71"/>
      <c r="F29" s="54">
        <v>3692</v>
      </c>
      <c r="G29" s="46">
        <v>-10.21</v>
      </c>
      <c r="H29" s="37"/>
      <c r="I29" s="97">
        <f t="shared" si="0"/>
        <v>-100</v>
      </c>
      <c r="Q29" s="104"/>
    </row>
    <row r="30" spans="1:256" s="1" customFormat="1" ht="15.75" customHeight="1">
      <c r="A30" s="52"/>
      <c r="B30" s="60" t="s">
        <v>37</v>
      </c>
      <c r="C30" s="33" t="s">
        <v>38</v>
      </c>
      <c r="D30" s="61"/>
      <c r="E30" s="62"/>
      <c r="F30" s="54">
        <v>272912</v>
      </c>
      <c r="G30" s="57">
        <v>-0.89</v>
      </c>
      <c r="H30" s="72"/>
      <c r="I30" s="97">
        <f t="shared" si="0"/>
        <v>-100</v>
      </c>
      <c r="Q30" s="105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" customFormat="1" ht="15.75" customHeight="1">
      <c r="A31" s="52"/>
      <c r="B31" s="73" t="s">
        <v>39</v>
      </c>
      <c r="C31" s="33" t="s">
        <v>38</v>
      </c>
      <c r="D31" s="61"/>
      <c r="E31" s="62"/>
      <c r="F31" s="74">
        <v>165957</v>
      </c>
      <c r="G31" s="57">
        <v>-3.59</v>
      </c>
      <c r="H31" s="72"/>
      <c r="I31" s="97">
        <f t="shared" si="0"/>
        <v>-100</v>
      </c>
      <c r="Q31" s="106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" customFormat="1" ht="15.75" customHeight="1">
      <c r="A32" s="52" t="s">
        <v>40</v>
      </c>
      <c r="B32" s="75" t="s">
        <v>41</v>
      </c>
      <c r="C32" s="33" t="s">
        <v>23</v>
      </c>
      <c r="D32" s="61"/>
      <c r="E32" s="62"/>
      <c r="F32" s="54">
        <v>6244.09</v>
      </c>
      <c r="G32" s="57">
        <v>-10.6</v>
      </c>
      <c r="H32" s="72"/>
      <c r="I32" s="97">
        <f t="shared" si="0"/>
        <v>-100</v>
      </c>
      <c r="Q32" s="105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" customFormat="1" ht="15.75" customHeight="1">
      <c r="A33" s="52"/>
      <c r="B33" s="60" t="s">
        <v>42</v>
      </c>
      <c r="C33" s="33" t="s">
        <v>23</v>
      </c>
      <c r="D33" s="61"/>
      <c r="E33" s="62"/>
      <c r="F33" s="54">
        <v>16924</v>
      </c>
      <c r="G33" s="57">
        <v>-2.77</v>
      </c>
      <c r="H33" s="72"/>
      <c r="I33" s="97">
        <f t="shared" si="0"/>
        <v>-100</v>
      </c>
      <c r="Q33" s="103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" customFormat="1" ht="15.75" customHeight="1">
      <c r="A34" s="52"/>
      <c r="B34" s="60" t="s">
        <v>43</v>
      </c>
      <c r="C34" s="33" t="s">
        <v>23</v>
      </c>
      <c r="D34" s="34"/>
      <c r="E34" s="35"/>
      <c r="F34" s="54">
        <v>39123</v>
      </c>
      <c r="G34" s="57">
        <v>-4.1</v>
      </c>
      <c r="H34" s="76"/>
      <c r="I34" s="97">
        <f t="shared" si="0"/>
        <v>-100</v>
      </c>
      <c r="Q34" s="107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" customFormat="1" ht="17.25" customHeight="1">
      <c r="A35" s="52" t="s">
        <v>44</v>
      </c>
      <c r="B35" s="60" t="s">
        <v>45</v>
      </c>
      <c r="C35" s="33" t="s">
        <v>46</v>
      </c>
      <c r="D35" s="34"/>
      <c r="E35" s="35"/>
      <c r="F35" s="77">
        <v>128299</v>
      </c>
      <c r="G35" s="78">
        <v>-0.2</v>
      </c>
      <c r="H35" s="38"/>
      <c r="I35" s="97">
        <f t="shared" si="0"/>
        <v>-100</v>
      </c>
      <c r="P35" s="98"/>
      <c r="Q35" s="108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" customFormat="1" ht="21" customHeight="1">
      <c r="A36" s="52"/>
      <c r="B36" s="60" t="s">
        <v>47</v>
      </c>
      <c r="C36" s="79" t="s">
        <v>48</v>
      </c>
      <c r="D36" s="34"/>
      <c r="E36" s="35"/>
      <c r="F36" s="57">
        <v>103</v>
      </c>
      <c r="G36" s="57">
        <v>3</v>
      </c>
      <c r="H36" s="72"/>
      <c r="I36" s="97">
        <f t="shared" si="0"/>
        <v>-100</v>
      </c>
      <c r="Q36" s="109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" customFormat="1" ht="15.75" customHeight="1">
      <c r="A37" s="52"/>
      <c r="B37" s="60" t="s">
        <v>49</v>
      </c>
      <c r="C37" s="79" t="s">
        <v>35</v>
      </c>
      <c r="D37" s="61"/>
      <c r="E37" s="62"/>
      <c r="F37" s="80">
        <f>F38+F39</f>
        <v>2448.8444</v>
      </c>
      <c r="G37" s="37">
        <v>-2.9</v>
      </c>
      <c r="H37" s="72"/>
      <c r="I37" s="97">
        <f t="shared" si="0"/>
        <v>0.0069052978621328975</v>
      </c>
      <c r="Q37" s="109">
        <v>2449.0135</v>
      </c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" customFormat="1" ht="15.75" customHeight="1">
      <c r="A38" s="52"/>
      <c r="B38" s="60" t="s">
        <v>50</v>
      </c>
      <c r="C38" s="79" t="s">
        <v>35</v>
      </c>
      <c r="D38" s="70"/>
      <c r="E38" s="71"/>
      <c r="F38" s="57">
        <v>1796.1644</v>
      </c>
      <c r="G38" s="81">
        <v>-6.84</v>
      </c>
      <c r="H38" s="72"/>
      <c r="I38" s="97">
        <f t="shared" si="0"/>
        <v>-3.5047404346728968</v>
      </c>
      <c r="Q38" s="109">
        <v>1733.2135</v>
      </c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17" s="3" customFormat="1" ht="15.75" customHeight="1">
      <c r="A39" s="52"/>
      <c r="B39" s="67" t="s">
        <v>51</v>
      </c>
      <c r="C39" s="68" t="s">
        <v>35</v>
      </c>
      <c r="D39" s="70"/>
      <c r="E39" s="71"/>
      <c r="F39" s="57">
        <v>652.68</v>
      </c>
      <c r="G39" s="82">
        <v>9.67</v>
      </c>
      <c r="H39" s="83"/>
      <c r="I39" s="97">
        <f t="shared" si="0"/>
        <v>9.670895385181112</v>
      </c>
      <c r="Q39" s="109">
        <v>715.8</v>
      </c>
    </row>
    <row r="40" spans="1:17" s="3" customFormat="1" ht="15.75" customHeight="1">
      <c r="A40" s="52"/>
      <c r="B40" s="67" t="s">
        <v>52</v>
      </c>
      <c r="C40" s="68" t="s">
        <v>53</v>
      </c>
      <c r="D40" s="70"/>
      <c r="E40" s="71"/>
      <c r="F40" s="54">
        <f>F41+F42</f>
        <v>1152631.75</v>
      </c>
      <c r="G40" s="81">
        <v>-7.6</v>
      </c>
      <c r="H40" s="72"/>
      <c r="I40" s="97">
        <f t="shared" si="0"/>
        <v>-12.447449066017839</v>
      </c>
      <c r="Q40" s="109">
        <v>1009158.5</v>
      </c>
    </row>
    <row r="41" spans="1:256" s="1" customFormat="1" ht="20.25" customHeight="1">
      <c r="A41" s="52"/>
      <c r="B41" s="67" t="s">
        <v>54</v>
      </c>
      <c r="C41" s="68" t="s">
        <v>53</v>
      </c>
      <c r="D41" s="70"/>
      <c r="E41" s="71"/>
      <c r="F41" s="54">
        <v>869226.75</v>
      </c>
      <c r="G41" s="84">
        <v>-14.12</v>
      </c>
      <c r="H41" s="72"/>
      <c r="I41" s="97">
        <f t="shared" si="0"/>
        <v>-6.357058155423772</v>
      </c>
      <c r="Q41" s="109">
        <v>813969.5</v>
      </c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17" s="3" customFormat="1" ht="20.25" customHeight="1">
      <c r="A42" s="52"/>
      <c r="B42" s="67" t="s">
        <v>55</v>
      </c>
      <c r="C42" s="68" t="s">
        <v>53</v>
      </c>
      <c r="D42" s="70"/>
      <c r="E42" s="71"/>
      <c r="F42" s="54">
        <v>283405</v>
      </c>
      <c r="G42" s="84">
        <v>20.72</v>
      </c>
      <c r="H42" s="72"/>
      <c r="I42" s="97">
        <f t="shared" si="0"/>
        <v>-31.12718547661474</v>
      </c>
      <c r="P42" s="99"/>
      <c r="Q42" s="107">
        <v>195189</v>
      </c>
    </row>
    <row r="43" spans="1:9" s="3" customFormat="1" ht="15.75" customHeight="1">
      <c r="A43" s="52"/>
      <c r="B43" s="67" t="s">
        <v>56</v>
      </c>
      <c r="C43" s="68" t="s">
        <v>57</v>
      </c>
      <c r="D43" s="70"/>
      <c r="E43" s="71"/>
      <c r="F43" s="54"/>
      <c r="G43" s="84"/>
      <c r="H43" s="38"/>
      <c r="I43" s="93"/>
    </row>
    <row r="44" spans="1:17" s="3" customFormat="1" ht="15.75" customHeight="1">
      <c r="A44" s="52"/>
      <c r="B44" s="67" t="s">
        <v>58</v>
      </c>
      <c r="C44" s="68" t="s">
        <v>57</v>
      </c>
      <c r="D44" s="70"/>
      <c r="E44" s="71"/>
      <c r="F44" s="54"/>
      <c r="G44" s="81"/>
      <c r="H44" s="72"/>
      <c r="I44" s="100"/>
      <c r="Q44" s="109"/>
    </row>
    <row r="45" spans="1:17" s="3" customFormat="1" ht="18" customHeight="1">
      <c r="A45" s="52"/>
      <c r="B45" s="67" t="s">
        <v>59</v>
      </c>
      <c r="C45" s="68" t="s">
        <v>57</v>
      </c>
      <c r="D45" s="85"/>
      <c r="E45" s="85"/>
      <c r="F45" s="54"/>
      <c r="G45" s="81"/>
      <c r="H45" s="72"/>
      <c r="Q45" s="107"/>
    </row>
    <row r="46" spans="1:8" s="4" customFormat="1" ht="24.75" customHeight="1" hidden="1">
      <c r="A46" s="86" t="s">
        <v>71</v>
      </c>
      <c r="B46" s="86"/>
      <c r="C46" s="87"/>
      <c r="D46" s="87"/>
      <c r="E46" s="87"/>
      <c r="F46" s="87"/>
      <c r="G46" s="88"/>
      <c r="H46" s="89"/>
    </row>
    <row r="47" spans="2:5" s="5" customFormat="1" ht="23.25" customHeight="1">
      <c r="B47" s="90"/>
      <c r="E47" s="91"/>
    </row>
    <row r="48" spans="1:256" s="1" customFormat="1" ht="15" customHeight="1">
      <c r="A48" s="6"/>
      <c r="B48" s="92"/>
      <c r="E48" s="3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" customFormat="1" ht="15" customHeight="1">
      <c r="A49" s="6"/>
      <c r="B49" s="92"/>
      <c r="E49" s="3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" customFormat="1" ht="15" customHeight="1">
      <c r="A50" s="6"/>
      <c r="B50" s="92"/>
      <c r="E50" s="3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" customFormat="1" ht="15" customHeight="1">
      <c r="A51" s="6"/>
      <c r="B51" s="92"/>
      <c r="E51" s="3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" customFormat="1" ht="15" customHeight="1">
      <c r="A52" s="6"/>
      <c r="B52" s="92"/>
      <c r="E52" s="3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" customFormat="1" ht="15" customHeight="1">
      <c r="A53" s="6"/>
      <c r="E53" s="3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" customFormat="1" ht="15" customHeight="1">
      <c r="A54" s="6"/>
      <c r="B54" s="92"/>
      <c r="E54" s="3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" customFormat="1" ht="15" customHeight="1">
      <c r="A55" s="6"/>
      <c r="E55" s="3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" customFormat="1" ht="15" customHeight="1">
      <c r="A56" s="6"/>
      <c r="E56" s="3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" customFormat="1" ht="15" customHeight="1">
      <c r="A57" s="6"/>
      <c r="E57" s="3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</sheetData>
  <sheetProtection/>
  <mergeCells count="17">
    <mergeCell ref="A2:H2"/>
    <mergeCell ref="A46:B46"/>
    <mergeCell ref="C46:F46"/>
    <mergeCell ref="A5:A14"/>
    <mergeCell ref="A15:A20"/>
    <mergeCell ref="A21:A23"/>
    <mergeCell ref="A24:A27"/>
    <mergeCell ref="A28:A31"/>
    <mergeCell ref="A32:A34"/>
    <mergeCell ref="A35:A45"/>
    <mergeCell ref="C3:C4"/>
    <mergeCell ref="D3:D4"/>
    <mergeCell ref="E3:E4"/>
    <mergeCell ref="F3:F4"/>
    <mergeCell ref="G3:G4"/>
    <mergeCell ref="H3:H4"/>
    <mergeCell ref="A3:B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孙秋声</dc:creator>
  <cp:keywords/>
  <dc:description/>
  <cp:lastModifiedBy>Administrator</cp:lastModifiedBy>
  <cp:lastPrinted>2021-04-20T07:24:02Z</cp:lastPrinted>
  <dcterms:created xsi:type="dcterms:W3CDTF">2015-05-25T02:04:13Z</dcterms:created>
  <dcterms:modified xsi:type="dcterms:W3CDTF">2021-09-23T09:17:04Z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E2B5AFF21C424017A41BF593FF949410</vt:lpwstr>
  </property>
</Properties>
</file>