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低保花名册" sheetId="4" r:id="rId1"/>
    <sheet name="低保劳动力" sheetId="3" r:id="rId2"/>
    <sheet name="低保变更表" sheetId="1" r:id="rId3"/>
  </sheets>
  <definedNames>
    <definedName name="_xlnm._FilterDatabase" localSheetId="0" hidden="1">低保花名册!$A$2:$WVM$48</definedName>
    <definedName name="_xlnm._FilterDatabase" localSheetId="1" hidden="1">低保劳动力!$A$3:$N$64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PC</author>
  </authors>
  <commentList>
    <comment ref="D4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父亲苏林水（</t>
        </r>
        <r>
          <rPr>
            <sz val="9"/>
            <rFont val="Tahoma"/>
            <charset val="134"/>
          </rPr>
          <t>35900219501025253X</t>
        </r>
        <r>
          <rPr>
            <sz val="9"/>
            <rFont val="宋体"/>
            <charset val="134"/>
          </rPr>
          <t>），母亲陈培霞（</t>
        </r>
        <r>
          <rPr>
            <sz val="9"/>
            <rFont val="Tahoma"/>
            <charset val="134"/>
          </rPr>
          <t>350522195612180048</t>
        </r>
        <r>
          <rPr>
            <sz val="9"/>
            <rFont val="宋体"/>
            <charset val="134"/>
          </rPr>
          <t>），已授权核查</t>
        </r>
      </text>
    </comment>
    <comment ref="D5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与前妻婚生女儿吴津津（</t>
        </r>
        <r>
          <rPr>
            <sz val="9"/>
            <rFont val="Tahoma"/>
            <charset val="134"/>
          </rPr>
          <t>1994.10</t>
        </r>
        <r>
          <rPr>
            <sz val="9"/>
            <rFont val="宋体"/>
            <charset val="134"/>
          </rPr>
          <t>出生）随前妻联系不上，未授权核查</t>
        </r>
      </text>
    </comment>
    <comment ref="D6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母亲吴淑锦（</t>
        </r>
        <r>
          <rPr>
            <sz val="9"/>
            <rFont val="Tahoma"/>
            <charset val="134"/>
          </rPr>
          <t>359002194007231020</t>
        </r>
        <r>
          <rPr>
            <sz val="9"/>
            <rFont val="宋体"/>
            <charset val="134"/>
          </rPr>
          <t>）、丧偶，已授权核查</t>
        </r>
      </text>
    </comment>
    <comment ref="D7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父亲吴明群（</t>
        </r>
        <r>
          <rPr>
            <sz val="9"/>
            <rFont val="Tahoma"/>
            <charset val="134"/>
          </rPr>
          <t>359002194308112519</t>
        </r>
        <r>
          <rPr>
            <sz val="9"/>
            <rFont val="宋体"/>
            <charset val="134"/>
          </rPr>
          <t>），母亲林云影（</t>
        </r>
        <r>
          <rPr>
            <sz val="9"/>
            <rFont val="Tahoma"/>
            <charset val="134"/>
          </rPr>
          <t>359002195304282523</t>
        </r>
        <r>
          <rPr>
            <sz val="9"/>
            <rFont val="宋体"/>
            <charset val="134"/>
          </rPr>
          <t>），已授权核查</t>
        </r>
      </text>
    </comment>
    <comment ref="D8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父亲吴金城（</t>
        </r>
        <r>
          <rPr>
            <sz val="9"/>
            <rFont val="Tahoma"/>
            <charset val="134"/>
          </rPr>
          <t>350581194706032711</t>
        </r>
        <r>
          <rPr>
            <sz val="9"/>
            <rFont val="宋体"/>
            <charset val="134"/>
          </rPr>
          <t>），母亲许淑瑞（</t>
        </r>
        <r>
          <rPr>
            <sz val="9"/>
            <rFont val="Tahoma"/>
            <charset val="134"/>
          </rPr>
          <t>359002195502112541</t>
        </r>
        <r>
          <rPr>
            <sz val="9"/>
            <rFont val="宋体"/>
            <charset val="134"/>
          </rPr>
          <t>），已授权核查</t>
        </r>
      </text>
    </comment>
    <comment ref="D9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丈夫魏培泉（</t>
        </r>
        <r>
          <rPr>
            <sz val="9"/>
            <rFont val="Tahoma"/>
            <charset val="134"/>
          </rPr>
          <t>359002197911071217</t>
        </r>
        <r>
          <rPr>
            <sz val="9"/>
            <rFont val="宋体"/>
            <charset val="134"/>
          </rPr>
          <t>），低保边缘家庭</t>
        </r>
      </text>
    </comment>
    <comment ref="D10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父亲王良钟（</t>
        </r>
        <r>
          <rPr>
            <sz val="9"/>
            <rFont val="Tahoma"/>
            <charset val="134"/>
          </rPr>
          <t>359002196012082516</t>
        </r>
        <r>
          <rPr>
            <sz val="9"/>
            <rFont val="宋体"/>
            <charset val="134"/>
          </rPr>
          <t>），母亲田瑞婷（</t>
        </r>
        <r>
          <rPr>
            <sz val="9"/>
            <rFont val="Tahoma"/>
            <charset val="134"/>
          </rPr>
          <t>35900219640827256X</t>
        </r>
        <r>
          <rPr>
            <sz val="9"/>
            <rFont val="宋体"/>
            <charset val="134"/>
          </rPr>
          <t>），已授权核查</t>
        </r>
      </text>
    </comment>
    <comment ref="D11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母亲林金彬（</t>
        </r>
        <r>
          <rPr>
            <sz val="9"/>
            <rFont val="Tahoma"/>
            <charset val="134"/>
          </rPr>
          <t>35900219550215256X</t>
        </r>
        <r>
          <rPr>
            <sz val="9"/>
            <rFont val="宋体"/>
            <charset val="134"/>
          </rPr>
          <t>）、丧偶，已授权核查。</t>
        </r>
      </text>
    </comment>
    <comment ref="D12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丈夫吴恩典（</t>
        </r>
        <r>
          <rPr>
            <sz val="9"/>
            <rFont val="Tahoma"/>
            <charset val="134"/>
          </rPr>
          <t>359002197810282533</t>
        </r>
        <r>
          <rPr>
            <sz val="9"/>
            <rFont val="宋体"/>
            <charset val="134"/>
          </rPr>
          <t>）</t>
        </r>
        <r>
          <rPr>
            <sz val="9"/>
            <rFont val="Tahoma"/>
            <charset val="134"/>
          </rPr>
          <t>20211121</t>
        </r>
        <r>
          <rPr>
            <sz val="9"/>
            <rFont val="宋体"/>
            <charset val="134"/>
          </rPr>
          <t>死亡。</t>
        </r>
      </text>
    </comment>
    <comment ref="D16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母亲李秀锦（</t>
        </r>
        <r>
          <rPr>
            <sz val="9"/>
            <rFont val="Tahoma"/>
            <charset val="134"/>
          </rPr>
          <t>359002193611162522</t>
        </r>
        <r>
          <rPr>
            <sz val="9"/>
            <rFont val="宋体"/>
            <charset val="134"/>
          </rPr>
          <t>）、丧偶，已授权核查</t>
        </r>
      </text>
    </comment>
    <comment ref="D17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父亲王善成（</t>
        </r>
        <r>
          <rPr>
            <sz val="9"/>
            <rFont val="Tahoma"/>
            <charset val="134"/>
          </rPr>
          <t>359002196804242530</t>
        </r>
        <r>
          <rPr>
            <sz val="9"/>
            <rFont val="宋体"/>
            <charset val="134"/>
          </rPr>
          <t>），母亲王吉治（</t>
        </r>
        <r>
          <rPr>
            <sz val="9"/>
            <rFont val="Tahoma"/>
            <charset val="134"/>
          </rPr>
          <t>359002196809102529</t>
        </r>
        <r>
          <rPr>
            <sz val="9"/>
            <rFont val="宋体"/>
            <charset val="134"/>
          </rPr>
          <t>），已授权核查</t>
        </r>
      </text>
    </comment>
    <comment ref="D20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父亲黄明电（</t>
        </r>
        <r>
          <rPr>
            <sz val="9"/>
            <rFont val="Tahoma"/>
            <charset val="134"/>
          </rPr>
          <t>359002195407162532</t>
        </r>
        <r>
          <rPr>
            <sz val="9"/>
            <rFont val="宋体"/>
            <charset val="134"/>
          </rPr>
          <t>）、听力三级残疾，
母亲吴淑琼（</t>
        </r>
        <r>
          <rPr>
            <sz val="9"/>
            <rFont val="Tahoma"/>
            <charset val="134"/>
          </rPr>
          <t>359002195901132523</t>
        </r>
        <r>
          <rPr>
            <sz val="9"/>
            <rFont val="宋体"/>
            <charset val="134"/>
          </rPr>
          <t>），已授权核查</t>
        </r>
      </text>
    </comment>
    <comment ref="D21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儿子洪彬彬（</t>
        </r>
        <r>
          <rPr>
            <sz val="9"/>
            <rFont val="Tahoma"/>
            <charset val="134"/>
          </rPr>
          <t>350581199109222712</t>
        </r>
        <r>
          <rPr>
            <sz val="9"/>
            <rFont val="宋体"/>
            <charset val="134"/>
          </rPr>
          <t>）、</t>
        </r>
        <r>
          <rPr>
            <sz val="9"/>
            <rFont val="Tahoma"/>
            <charset val="134"/>
          </rPr>
          <t>20150831</t>
        </r>
        <r>
          <rPr>
            <sz val="9"/>
            <rFont val="宋体"/>
            <charset val="134"/>
          </rPr>
          <t>与王婉迎离婚登记，已授权核查。</t>
        </r>
      </text>
    </comment>
    <comment ref="D22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养女吴佳玉（</t>
        </r>
        <r>
          <rPr>
            <sz val="9"/>
            <rFont val="Tahoma"/>
            <charset val="134"/>
          </rPr>
          <t>350581199308052760</t>
        </r>
        <r>
          <rPr>
            <sz val="9"/>
            <rFont val="宋体"/>
            <charset val="134"/>
          </rPr>
          <t>），女婿翁建平（</t>
        </r>
        <r>
          <rPr>
            <sz val="9"/>
            <rFont val="Tahoma"/>
            <charset val="134"/>
          </rPr>
          <t>522132198908107112</t>
        </r>
        <r>
          <rPr>
            <sz val="9"/>
            <rFont val="宋体"/>
            <charset val="134"/>
          </rPr>
          <t>），已授权核查；
妻子王霞</t>
        </r>
        <r>
          <rPr>
            <sz val="9"/>
            <rFont val="Tahoma"/>
            <charset val="134"/>
          </rPr>
          <t>1998</t>
        </r>
        <r>
          <rPr>
            <sz val="9"/>
            <rFont val="宋体"/>
            <charset val="134"/>
          </rPr>
          <t>年失联</t>
        </r>
      </text>
    </comment>
    <comment ref="D23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母亲郭淑敏（</t>
        </r>
        <r>
          <rPr>
            <sz val="9"/>
            <rFont val="Tahoma"/>
            <charset val="134"/>
          </rPr>
          <t>359002195603012523</t>
        </r>
        <r>
          <rPr>
            <sz val="9"/>
            <rFont val="宋体"/>
            <charset val="134"/>
          </rPr>
          <t>）、丧偶，已授权核查</t>
        </r>
      </text>
    </comment>
    <comment ref="D24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父亲吴</t>
        </r>
        <r>
          <rPr>
            <sz val="9"/>
            <rFont val="Tahoma"/>
            <charset val="134"/>
          </rPr>
          <t xml:space="preserve">   </t>
        </r>
        <r>
          <rPr>
            <sz val="9"/>
            <rFont val="宋体"/>
            <charset val="134"/>
          </rPr>
          <t>兵（</t>
        </r>
        <r>
          <rPr>
            <sz val="9"/>
            <rFont val="Tahoma"/>
            <charset val="134"/>
          </rPr>
          <t>511623198409164399</t>
        </r>
        <r>
          <rPr>
            <sz val="9"/>
            <rFont val="宋体"/>
            <charset val="134"/>
          </rPr>
          <t>），母亲胡连凤（</t>
        </r>
        <r>
          <rPr>
            <sz val="9"/>
            <rFont val="Tahoma"/>
            <charset val="134"/>
          </rPr>
          <t>350524199011281063</t>
        </r>
        <r>
          <rPr>
            <sz val="9"/>
            <rFont val="宋体"/>
            <charset val="134"/>
          </rPr>
          <t>），祖父吴权海（</t>
        </r>
        <r>
          <rPr>
            <sz val="9"/>
            <rFont val="Tahoma"/>
            <charset val="134"/>
          </rPr>
          <t>51303119530225439X</t>
        </r>
        <r>
          <rPr>
            <sz val="9"/>
            <rFont val="宋体"/>
            <charset val="134"/>
          </rPr>
          <t>）、丧偶、中风，已授权核查</t>
        </r>
      </text>
    </comment>
    <comment ref="D25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父亲吴</t>
        </r>
        <r>
          <rPr>
            <sz val="9"/>
            <rFont val="Tahoma"/>
            <charset val="134"/>
          </rPr>
          <t xml:space="preserve">   </t>
        </r>
        <r>
          <rPr>
            <sz val="9"/>
            <rFont val="宋体"/>
            <charset val="134"/>
          </rPr>
          <t>兵（</t>
        </r>
        <r>
          <rPr>
            <sz val="9"/>
            <rFont val="Tahoma"/>
            <charset val="134"/>
          </rPr>
          <t>511623198409164399</t>
        </r>
        <r>
          <rPr>
            <sz val="9"/>
            <rFont val="宋体"/>
            <charset val="134"/>
          </rPr>
          <t>），母亲胡连凤（</t>
        </r>
        <r>
          <rPr>
            <sz val="9"/>
            <rFont val="Tahoma"/>
            <charset val="134"/>
          </rPr>
          <t>350524199011281063</t>
        </r>
        <r>
          <rPr>
            <sz val="9"/>
            <rFont val="宋体"/>
            <charset val="134"/>
          </rPr>
          <t>），祖父吴权海（</t>
        </r>
        <r>
          <rPr>
            <sz val="9"/>
            <rFont val="Tahoma"/>
            <charset val="134"/>
          </rPr>
          <t>51303119530225439X</t>
        </r>
        <r>
          <rPr>
            <sz val="9"/>
            <rFont val="宋体"/>
            <charset val="134"/>
          </rPr>
          <t>）、丧偶、中风，已授权核查</t>
        </r>
      </text>
    </comment>
    <comment ref="D28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母亲杨秀霞（</t>
        </r>
        <r>
          <rPr>
            <sz val="9"/>
            <rFont val="Tahoma"/>
            <charset val="134"/>
          </rPr>
          <t>359002194206202521</t>
        </r>
        <r>
          <rPr>
            <sz val="9"/>
            <rFont val="宋体"/>
            <charset val="134"/>
          </rPr>
          <t>）、丧偶，已授权核查</t>
        </r>
      </text>
    </comment>
    <comment ref="D29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母亲陈娥（</t>
        </r>
        <r>
          <rPr>
            <sz val="9"/>
            <rFont val="Tahoma"/>
            <charset val="134"/>
          </rPr>
          <t>359002195701012527</t>
        </r>
        <r>
          <rPr>
            <sz val="9"/>
            <rFont val="宋体"/>
            <charset val="134"/>
          </rPr>
          <t>）、丧偶，已授权核查</t>
        </r>
      </text>
    </comment>
    <comment ref="D30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长子王清育</t>
        </r>
        <r>
          <rPr>
            <sz val="9"/>
            <rFont val="Tahoma"/>
            <charset val="134"/>
          </rPr>
          <t>1959</t>
        </r>
        <r>
          <rPr>
            <sz val="9"/>
            <rFont val="宋体"/>
            <charset val="134"/>
          </rPr>
          <t>年生过继给别人改名杨清育，户籍至</t>
        </r>
        <r>
          <rPr>
            <sz val="9"/>
            <rFont val="Tahoma"/>
            <charset val="134"/>
          </rPr>
          <t>1973</t>
        </r>
        <r>
          <rPr>
            <sz val="9"/>
            <rFont val="宋体"/>
            <charset val="134"/>
          </rPr>
          <t>迁出；次子王荣电娶妻龚美丽，生育一女王双悦，次子王荣电</t>
        </r>
        <r>
          <rPr>
            <sz val="9"/>
            <rFont val="Tahoma"/>
            <charset val="134"/>
          </rPr>
          <t>1987</t>
        </r>
        <r>
          <rPr>
            <sz val="9"/>
            <rFont val="宋体"/>
            <charset val="134"/>
          </rPr>
          <t>死亡，龚美丽招赘王能猛生育王子益王妮妮；长女杨金珠</t>
        </r>
        <r>
          <rPr>
            <sz val="9"/>
            <rFont val="Tahoma"/>
            <charset val="134"/>
          </rPr>
          <t>2008</t>
        </r>
        <r>
          <rPr>
            <sz val="9"/>
            <rFont val="宋体"/>
            <charset val="134"/>
          </rPr>
          <t>年死亡；孙女王双悦随母亲改嫁，现王双悦远嫁湖南联系不上；龚美华现独自生活。</t>
        </r>
      </text>
    </comment>
    <comment ref="D33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丈夫叶正隆为上门女婿，已回武夷山老家，已代授权核查</t>
        </r>
      </text>
    </comment>
    <comment ref="D37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母亲吴供治（</t>
        </r>
        <r>
          <rPr>
            <sz val="9"/>
            <rFont val="Tahoma"/>
            <charset val="134"/>
          </rPr>
          <t>35900219490323254X</t>
        </r>
        <r>
          <rPr>
            <sz val="9"/>
            <rFont val="宋体"/>
            <charset val="134"/>
          </rPr>
          <t>）、丧偶，已授权核查</t>
        </r>
      </text>
    </comment>
    <comment ref="D38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父亲张建林（</t>
        </r>
        <r>
          <rPr>
            <sz val="9"/>
            <rFont val="Tahoma"/>
            <charset val="134"/>
          </rPr>
          <t>359002195306152538</t>
        </r>
        <r>
          <rPr>
            <sz val="9"/>
            <rFont val="宋体"/>
            <charset val="134"/>
          </rPr>
          <t>），母亲许丽丽（</t>
        </r>
        <r>
          <rPr>
            <sz val="9"/>
            <rFont val="Tahoma"/>
            <charset val="134"/>
          </rPr>
          <t>359002195704062546</t>
        </r>
        <r>
          <rPr>
            <sz val="9"/>
            <rFont val="宋体"/>
            <charset val="134"/>
          </rPr>
          <t>），已授权核查</t>
        </r>
      </text>
    </comment>
    <comment ref="D39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父亲姜金丽（</t>
        </r>
        <r>
          <rPr>
            <sz val="9"/>
            <rFont val="Tahoma"/>
            <charset val="134"/>
          </rPr>
          <t>359002193701102515</t>
        </r>
        <r>
          <rPr>
            <sz val="9"/>
            <rFont val="宋体"/>
            <charset val="134"/>
          </rPr>
          <t>）、丧偶，已授权核查</t>
        </r>
      </text>
    </comment>
    <comment ref="D40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儿子盛少杰（</t>
        </r>
        <r>
          <rPr>
            <sz val="9"/>
            <rFont val="Tahoma"/>
            <charset val="134"/>
          </rPr>
          <t>350581199501222733</t>
        </r>
        <r>
          <rPr>
            <sz val="9"/>
            <rFont val="宋体"/>
            <charset val="134"/>
          </rPr>
          <t>），母亲林妮莎（</t>
        </r>
        <r>
          <rPr>
            <sz val="9"/>
            <rFont val="Tahoma"/>
            <charset val="134"/>
          </rPr>
          <t>350424194310210929</t>
        </r>
        <r>
          <rPr>
            <sz val="9"/>
            <rFont val="宋体"/>
            <charset val="134"/>
          </rPr>
          <t>），已授权核查。</t>
        </r>
      </text>
    </comment>
    <comment ref="D42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配偶黄</t>
        </r>
        <r>
          <rPr>
            <sz val="9"/>
            <rFont val="Tahoma"/>
            <charset val="134"/>
          </rPr>
          <t xml:space="preserve">   </t>
        </r>
        <r>
          <rPr>
            <sz val="9"/>
            <rFont val="宋体"/>
            <charset val="134"/>
          </rPr>
          <t>斌（</t>
        </r>
        <r>
          <rPr>
            <sz val="9"/>
            <rFont val="Tahoma"/>
            <charset val="134"/>
          </rPr>
          <t>350582196302195034</t>
        </r>
        <r>
          <rPr>
            <sz val="9"/>
            <rFont val="宋体"/>
            <charset val="134"/>
          </rPr>
          <t>）、精神二级残疾，
母亲洪</t>
        </r>
        <r>
          <rPr>
            <sz val="9"/>
            <rFont val="Tahoma"/>
            <charset val="134"/>
          </rPr>
          <t xml:space="preserve">   </t>
        </r>
        <r>
          <rPr>
            <sz val="9"/>
            <rFont val="宋体"/>
            <charset val="134"/>
          </rPr>
          <t>虹（</t>
        </r>
        <r>
          <rPr>
            <sz val="9"/>
            <rFont val="Tahoma"/>
            <charset val="134"/>
          </rPr>
          <t>350582196712185023</t>
        </r>
        <r>
          <rPr>
            <sz val="9"/>
            <rFont val="宋体"/>
            <charset val="134"/>
          </rPr>
          <t>），已授权核查。</t>
        </r>
      </text>
    </comment>
    <comment ref="D43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儿子林时霖（</t>
        </r>
        <r>
          <rPr>
            <sz val="9"/>
            <rFont val="Tahoma"/>
            <charset val="134"/>
          </rPr>
          <t>350581200010162719</t>
        </r>
        <r>
          <rPr>
            <sz val="9"/>
            <rFont val="宋体"/>
            <charset val="134"/>
          </rPr>
          <t>）、大学毕业就业，已授权核查</t>
        </r>
      </text>
    </comment>
    <comment ref="D45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丈夫陈文旭（</t>
        </r>
        <r>
          <rPr>
            <sz val="9"/>
            <rFont val="Tahoma"/>
            <charset val="134"/>
          </rPr>
          <t>35062519810202051X</t>
        </r>
        <r>
          <rPr>
            <sz val="9"/>
            <rFont val="宋体"/>
            <charset val="134"/>
          </rPr>
          <t>），父亲吴伟大（</t>
        </r>
        <r>
          <rPr>
            <sz val="9"/>
            <rFont val="Tahoma"/>
            <charset val="134"/>
          </rPr>
          <t>359002196501212510</t>
        </r>
        <r>
          <rPr>
            <sz val="9"/>
            <rFont val="宋体"/>
            <charset val="134"/>
          </rPr>
          <t>），母亲陈清美（</t>
        </r>
        <r>
          <rPr>
            <sz val="9"/>
            <rFont val="Tahoma"/>
            <charset val="134"/>
          </rPr>
          <t>359002197110041528</t>
        </r>
        <r>
          <rPr>
            <sz val="9"/>
            <rFont val="宋体"/>
            <charset val="134"/>
          </rPr>
          <t>），女儿陈怡霏（</t>
        </r>
        <r>
          <rPr>
            <sz val="9"/>
            <rFont val="Tahoma"/>
            <charset val="134"/>
          </rPr>
          <t>350581201705193524</t>
        </r>
        <r>
          <rPr>
            <sz val="9"/>
            <rFont val="宋体"/>
            <charset val="134"/>
          </rPr>
          <t>），已授权核查</t>
        </r>
      </text>
    </comment>
    <comment ref="D46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母亲林美丽（</t>
        </r>
        <r>
          <rPr>
            <sz val="9"/>
            <rFont val="Tahoma"/>
            <charset val="134"/>
          </rPr>
          <t>359002194407202528</t>
        </r>
        <r>
          <rPr>
            <sz val="9"/>
            <rFont val="宋体"/>
            <charset val="134"/>
          </rPr>
          <t>）、丧偶，已授权核查</t>
        </r>
      </text>
    </comment>
    <comment ref="D47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母亲王森森（</t>
        </r>
        <r>
          <rPr>
            <sz val="9"/>
            <rFont val="Tahoma"/>
            <charset val="134"/>
          </rPr>
          <t>350522195212026527</t>
        </r>
        <r>
          <rPr>
            <sz val="9"/>
            <rFont val="宋体"/>
            <charset val="134"/>
          </rPr>
          <t>）、丧偶，已授权核查。
女儿蔡如意香港户籍，已开具民政事务署声明。</t>
        </r>
      </text>
    </comment>
    <comment ref="D48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父亲郭芳旦（</t>
        </r>
        <r>
          <rPr>
            <sz val="9"/>
            <rFont val="Tahoma"/>
            <charset val="134"/>
          </rPr>
          <t>350403194805181013</t>
        </r>
        <r>
          <rPr>
            <sz val="9"/>
            <rFont val="宋体"/>
            <charset val="134"/>
          </rPr>
          <t>），母亲李劝治（</t>
        </r>
        <r>
          <rPr>
            <sz val="9"/>
            <rFont val="Tahoma"/>
            <charset val="134"/>
          </rPr>
          <t>350403195308221023</t>
        </r>
        <r>
          <rPr>
            <sz val="9"/>
            <rFont val="宋体"/>
            <charset val="134"/>
          </rPr>
          <t>），非亲属郭德权（</t>
        </r>
        <r>
          <rPr>
            <sz val="9"/>
            <rFont val="Tahoma"/>
            <charset val="134"/>
          </rPr>
          <t>350581200612122538</t>
        </r>
        <r>
          <rPr>
            <sz val="9"/>
            <rFont val="宋体"/>
            <charset val="134"/>
          </rPr>
          <t>）已授权核查</t>
        </r>
      </text>
    </comment>
    <comment ref="D52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长子洪三小（</t>
        </r>
        <r>
          <rPr>
            <sz val="9"/>
            <rFont val="Tahoma"/>
            <charset val="134"/>
          </rPr>
          <t>350581198405232515</t>
        </r>
        <r>
          <rPr>
            <sz val="9"/>
            <rFont val="宋体"/>
            <charset val="134"/>
          </rPr>
          <t>），次子洪三焕（</t>
        </r>
        <r>
          <rPr>
            <sz val="9"/>
            <rFont val="Tahoma"/>
            <charset val="134"/>
          </rPr>
          <t>350581198601232715</t>
        </r>
        <r>
          <rPr>
            <sz val="9"/>
            <rFont val="宋体"/>
            <charset val="134"/>
          </rPr>
          <t>），低保边缘家庭，已授权核查。</t>
        </r>
      </text>
    </comment>
    <comment ref="D54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父亲郭木旺（</t>
        </r>
        <r>
          <rPr>
            <sz val="9"/>
            <rFont val="Tahoma"/>
            <charset val="134"/>
          </rPr>
          <t>350430195805152013</t>
        </r>
        <r>
          <rPr>
            <sz val="9"/>
            <rFont val="宋体"/>
            <charset val="134"/>
          </rPr>
          <t>），母亲苏淑敏（</t>
        </r>
        <r>
          <rPr>
            <sz val="9"/>
            <rFont val="Tahoma"/>
            <charset val="134"/>
          </rPr>
          <t>359002195903052527</t>
        </r>
        <r>
          <rPr>
            <sz val="9"/>
            <rFont val="宋体"/>
            <charset val="134"/>
          </rPr>
          <t>）、听力三级，已授权核查</t>
        </r>
      </text>
    </comment>
    <comment ref="D55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父亲林宝川（</t>
        </r>
        <r>
          <rPr>
            <sz val="9"/>
            <rFont val="Tahoma"/>
            <charset val="134"/>
          </rPr>
          <t>350628195511304519</t>
        </r>
        <r>
          <rPr>
            <sz val="9"/>
            <rFont val="宋体"/>
            <charset val="134"/>
          </rPr>
          <t>），已授权核查，
母亲林丽华（</t>
        </r>
        <r>
          <rPr>
            <sz val="9"/>
            <rFont val="Tahoma"/>
            <charset val="134"/>
          </rPr>
          <t>350628196004144527</t>
        </r>
        <r>
          <rPr>
            <sz val="9"/>
            <rFont val="宋体"/>
            <charset val="134"/>
          </rPr>
          <t>）</t>
        </r>
        <r>
          <rPr>
            <sz val="9"/>
            <rFont val="Tahoma"/>
            <charset val="134"/>
          </rPr>
          <t>20230125</t>
        </r>
        <r>
          <rPr>
            <sz val="9"/>
            <rFont val="宋体"/>
            <charset val="134"/>
          </rPr>
          <t>死亡</t>
        </r>
      </text>
    </comment>
    <comment ref="D58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母亲黄丽秧（</t>
        </r>
        <r>
          <rPr>
            <sz val="9"/>
            <rFont val="Tahoma"/>
            <charset val="134"/>
          </rPr>
          <t>359002194912152541</t>
        </r>
        <r>
          <rPr>
            <sz val="9"/>
            <rFont val="宋体"/>
            <charset val="134"/>
          </rPr>
          <t>）、丧偶，已授权核查</t>
        </r>
      </text>
    </comment>
    <comment ref="D59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母亲许美琼（</t>
        </r>
        <r>
          <rPr>
            <sz val="9"/>
            <rFont val="Tahoma"/>
            <charset val="134"/>
          </rPr>
          <t>350582197308095047</t>
        </r>
        <r>
          <rPr>
            <sz val="9"/>
            <rFont val="宋体"/>
            <charset val="134"/>
          </rPr>
          <t>），已授权核查</t>
        </r>
      </text>
    </comment>
  </commentList>
</comments>
</file>

<file path=xl/sharedStrings.xml><?xml version="1.0" encoding="utf-8"?>
<sst xmlns="http://schemas.openxmlformats.org/spreadsheetml/2006/main" count="782" uniqueCount="271">
  <si>
    <t>石狮市2025年8月城乡居民最低生活保障金领取（注销）人员花名册</t>
  </si>
  <si>
    <r>
      <rPr>
        <sz val="9"/>
        <rFont val="宋体"/>
        <charset val="134"/>
      </rPr>
      <t>序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号</t>
    </r>
  </si>
  <si>
    <t>街道(镇)</t>
  </si>
  <si>
    <t>社区居(村)委  会</t>
  </si>
  <si>
    <t>保障户主姓名</t>
  </si>
  <si>
    <t>家庭人口(人)</t>
  </si>
  <si>
    <r>
      <rPr>
        <sz val="9"/>
        <rFont val="宋体"/>
        <charset val="134"/>
      </rPr>
      <t>最低生活保障标准</t>
    </r>
    <r>
      <rPr>
        <sz val="6"/>
        <rFont val="宋体"/>
        <charset val="134"/>
      </rPr>
      <t>(元/月.人)</t>
    </r>
  </si>
  <si>
    <t>户月总收入(元)</t>
  </si>
  <si>
    <t>户月人均收入(元)</t>
  </si>
  <si>
    <t>户月共领取保障金(元)</t>
  </si>
  <si>
    <t>始发月份</t>
  </si>
  <si>
    <t>调整月份</t>
  </si>
  <si>
    <t>湖滨街道</t>
  </si>
  <si>
    <t>新湖社区</t>
  </si>
  <si>
    <t>苏*珊</t>
  </si>
  <si>
    <t>吴*生</t>
  </si>
  <si>
    <t>李*红</t>
  </si>
  <si>
    <t>吴*洋</t>
  </si>
  <si>
    <t>吴*坤</t>
  </si>
  <si>
    <t>杨*</t>
  </si>
  <si>
    <t>玉湖社区</t>
  </si>
  <si>
    <t>王*雅</t>
  </si>
  <si>
    <t>吴*福</t>
  </si>
  <si>
    <t>邱*玉</t>
  </si>
  <si>
    <t>吴*昌</t>
  </si>
  <si>
    <t>杨*煌</t>
  </si>
  <si>
    <t>王*谋</t>
  </si>
  <si>
    <t>蔡*艺</t>
  </si>
  <si>
    <t>黄*昆</t>
  </si>
  <si>
    <t>洪*煌</t>
  </si>
  <si>
    <t>吴*常</t>
  </si>
  <si>
    <t>金林社区</t>
  </si>
  <si>
    <t>王*娜</t>
  </si>
  <si>
    <t>吴*鑫</t>
  </si>
  <si>
    <t>吴*骏</t>
  </si>
  <si>
    <t>金曾社区</t>
  </si>
  <si>
    <t>杨*珠</t>
  </si>
  <si>
    <t>杨*恭</t>
  </si>
  <si>
    <t>施*墨</t>
  </si>
  <si>
    <t>龚*华</t>
  </si>
  <si>
    <t>陈*强</t>
  </si>
  <si>
    <t>仙迹社区</t>
  </si>
  <si>
    <t>蔡*芳</t>
  </si>
  <si>
    <t>杨*康</t>
  </si>
  <si>
    <t>张*霖</t>
  </si>
  <si>
    <t>张*杉</t>
  </si>
  <si>
    <t>姜*凉</t>
  </si>
  <si>
    <t>盛*岚</t>
  </si>
  <si>
    <t>湖边社区</t>
  </si>
  <si>
    <t>黄*华</t>
  </si>
  <si>
    <t>吴*滢</t>
  </si>
  <si>
    <t>林边社区</t>
  </si>
  <si>
    <t>施*扬</t>
  </si>
  <si>
    <t>洪*霞</t>
  </si>
  <si>
    <t>郭*辉</t>
  </si>
  <si>
    <t>向*平</t>
  </si>
  <si>
    <t>洪*购</t>
  </si>
  <si>
    <t>长福社区</t>
  </si>
  <si>
    <t>林*妹</t>
  </si>
  <si>
    <t>林*膳</t>
  </si>
  <si>
    <t>黄*惠</t>
  </si>
  <si>
    <t>曾坑社区</t>
  </si>
  <si>
    <t>杨*录</t>
  </si>
  <si>
    <t>施*焕</t>
  </si>
  <si>
    <t>李*忠</t>
  </si>
  <si>
    <t>合计:44户</t>
  </si>
  <si>
    <r>
      <rPr>
        <sz val="18"/>
        <rFont val="方正小标宋简体"/>
        <charset val="134"/>
      </rPr>
      <t>石狮市</t>
    </r>
    <r>
      <rPr>
        <u/>
        <sz val="18"/>
        <rFont val="方正小标宋简体"/>
        <charset val="134"/>
      </rPr>
      <t xml:space="preserve">   湖滨   </t>
    </r>
    <r>
      <rPr>
        <sz val="18"/>
        <rFont val="方正小标宋简体"/>
        <charset val="134"/>
      </rPr>
      <t>街道（乡镇）低保对象名单及劳动能力情况表（202508）</t>
    </r>
  </si>
  <si>
    <t>经办人员或财政供养人员近亲属备案</t>
  </si>
  <si>
    <t>街道（乡镇）党委书记：                              街道主任（乡镇长）：                                       填报时间：2025年7月30日</t>
  </si>
  <si>
    <t>镇（办）名称</t>
  </si>
  <si>
    <t>村（居）名称</t>
  </si>
  <si>
    <t>家庭序号</t>
  </si>
  <si>
    <t>姓  名</t>
  </si>
  <si>
    <t>性别</t>
  </si>
  <si>
    <t>年龄</t>
  </si>
  <si>
    <t>与户主关系</t>
  </si>
  <si>
    <t>身 份 证 号 码</t>
  </si>
  <si>
    <t>婚姻状况</t>
  </si>
  <si>
    <t>健康状况/职业</t>
  </si>
  <si>
    <t>月补助金额</t>
  </si>
  <si>
    <t>劳动能力情况</t>
  </si>
  <si>
    <t>是否为新增低保对象</t>
  </si>
  <si>
    <t>致贫原因</t>
  </si>
  <si>
    <t>姓 名</t>
  </si>
  <si>
    <t>工作单位</t>
  </si>
  <si>
    <t>职务</t>
  </si>
  <si>
    <t>①社会救助经办人员
②财政供养人员</t>
  </si>
  <si>
    <t>与低收入人口关系</t>
  </si>
  <si>
    <t>苏珊珊</t>
  </si>
  <si>
    <t>本人</t>
  </si>
  <si>
    <t>35900219800616272X</t>
  </si>
  <si>
    <t>未婚</t>
  </si>
  <si>
    <t>肢体一级</t>
  </si>
  <si>
    <t>③</t>
  </si>
  <si>
    <t>残疾</t>
  </si>
  <si>
    <t>吴天生</t>
  </si>
  <si>
    <t>359002196807082552</t>
  </si>
  <si>
    <t>离异</t>
  </si>
  <si>
    <t>精神二级</t>
  </si>
  <si>
    <t>李小红</t>
  </si>
  <si>
    <t>359002196201082574</t>
  </si>
  <si>
    <t>④</t>
  </si>
  <si>
    <t>吴洪洋</t>
  </si>
  <si>
    <t>350581199509082528</t>
  </si>
  <si>
    <t>智力一级</t>
  </si>
  <si>
    <t>吴宏坤</t>
  </si>
  <si>
    <t>359002197409202576</t>
  </si>
  <si>
    <t>杨羽</t>
  </si>
  <si>
    <t>220602197706151221</t>
  </si>
  <si>
    <t>已婚</t>
  </si>
  <si>
    <t>王雅雅</t>
  </si>
  <si>
    <t>350581199201212728</t>
  </si>
  <si>
    <t>残疾、缺乏劳动力</t>
  </si>
  <si>
    <t>吴德福</t>
  </si>
  <si>
    <t>359002198012132711</t>
  </si>
  <si>
    <t>邱琼玉</t>
  </si>
  <si>
    <t>350581199108164020</t>
  </si>
  <si>
    <t>丧偶</t>
  </si>
  <si>
    <t>①</t>
  </si>
  <si>
    <t>缺乏劳动力</t>
  </si>
  <si>
    <t>吴思瑶</t>
  </si>
  <si>
    <t>女</t>
  </si>
  <si>
    <t>350581201802052520</t>
  </si>
  <si>
    <t>吴妍妍</t>
  </si>
  <si>
    <t>35058120130724252x</t>
  </si>
  <si>
    <t>吴明昌</t>
  </si>
  <si>
    <t>350522196207276534</t>
  </si>
  <si>
    <t>听力一级</t>
  </si>
  <si>
    <t>杨建煌</t>
  </si>
  <si>
    <t>350522196602130017</t>
  </si>
  <si>
    <t>王良谋</t>
  </si>
  <si>
    <t>350581200010022716</t>
  </si>
  <si>
    <t>蔡艺艺</t>
  </si>
  <si>
    <t>359002196711082523</t>
  </si>
  <si>
    <t>蔡海</t>
  </si>
  <si>
    <t>子</t>
  </si>
  <si>
    <t>350581201101242516</t>
  </si>
  <si>
    <t>黄桂昆</t>
  </si>
  <si>
    <t>350581198409062525</t>
  </si>
  <si>
    <t>②</t>
  </si>
  <si>
    <t>洪宣煌</t>
  </si>
  <si>
    <t>359002195612172553</t>
  </si>
  <si>
    <t>肢体二级</t>
  </si>
  <si>
    <t>吴建常</t>
  </si>
  <si>
    <t>359002196111162538</t>
  </si>
  <si>
    <t>肢体三级</t>
  </si>
  <si>
    <t>残疾、疾病</t>
  </si>
  <si>
    <t>王丽娜</t>
  </si>
  <si>
    <t>359002198112102544</t>
  </si>
  <si>
    <t>疾病、缺乏劳动力</t>
  </si>
  <si>
    <t>吴梓鑫</t>
  </si>
  <si>
    <t>511623200906224399</t>
  </si>
  <si>
    <t>智力三级精神二级</t>
  </si>
  <si>
    <t>残疾、疾病、缺乏劳动力</t>
  </si>
  <si>
    <t>吴汶骏</t>
  </si>
  <si>
    <t>511623201206214397</t>
  </si>
  <si>
    <t>智力二级精神二级</t>
  </si>
  <si>
    <t>杨美珠</t>
  </si>
  <si>
    <t>350522197009126580</t>
  </si>
  <si>
    <t>杨孙恭</t>
  </si>
  <si>
    <t>359002195410042531</t>
  </si>
  <si>
    <t>施至墨</t>
  </si>
  <si>
    <t>359002196903062535</t>
  </si>
  <si>
    <t>肢体四级精神二级</t>
  </si>
  <si>
    <t>杨洋</t>
  </si>
  <si>
    <t>359002197806162520</t>
  </si>
  <si>
    <t>智力二级</t>
  </si>
  <si>
    <t>龚美华</t>
  </si>
  <si>
    <t>359002193905082528</t>
  </si>
  <si>
    <t>陈盛强</t>
  </si>
  <si>
    <t>350403199005081033</t>
  </si>
  <si>
    <t>2型糖尿病性周围神经病变（痛型神经病变）</t>
  </si>
  <si>
    <t>陈清河</t>
  </si>
  <si>
    <t>父亲</t>
  </si>
  <si>
    <t>359002195312132533</t>
  </si>
  <si>
    <t>蔡幼芳</t>
  </si>
  <si>
    <t>35900219771007274X</t>
  </si>
  <si>
    <t>蔡丽颖</t>
  </si>
  <si>
    <t>35058120060113252X</t>
  </si>
  <si>
    <t>赣南科技学院2024级</t>
  </si>
  <si>
    <t>蔡丽嘉</t>
  </si>
  <si>
    <t>350581200601132546</t>
  </si>
  <si>
    <t>南华大学2024级</t>
  </si>
  <si>
    <t>杨建康</t>
  </si>
  <si>
    <t>359002195910021059</t>
  </si>
  <si>
    <t>智力三级</t>
  </si>
  <si>
    <t>张孝霖</t>
  </si>
  <si>
    <t>359002197710022531</t>
  </si>
  <si>
    <t>张梁杉</t>
  </si>
  <si>
    <t>350581199309022512</t>
  </si>
  <si>
    <t>姜秋凉</t>
  </si>
  <si>
    <t>359002197403251027</t>
  </si>
  <si>
    <t>盛岚岚</t>
  </si>
  <si>
    <t>359002196602281013</t>
  </si>
  <si>
    <t>肢体二级、缺血缺氧性脑病后遗症</t>
  </si>
  <si>
    <t>疾病</t>
  </si>
  <si>
    <t>林迎迎</t>
  </si>
  <si>
    <t>配偶</t>
  </si>
  <si>
    <t>359002197101091523</t>
  </si>
  <si>
    <t>黄坤华</t>
  </si>
  <si>
    <t>350582199301185030</t>
  </si>
  <si>
    <t>杨明珠</t>
  </si>
  <si>
    <t>359002196902182527</t>
  </si>
  <si>
    <t>视力一级听力一级肢体三级、鼻咽癌</t>
  </si>
  <si>
    <t>林荣良</t>
  </si>
  <si>
    <t>359002196101192514</t>
  </si>
  <si>
    <t>吴钰滢</t>
  </si>
  <si>
    <t>35058119941209352X</t>
  </si>
  <si>
    <t>施东扬</t>
  </si>
  <si>
    <t>35900219771027275X</t>
  </si>
  <si>
    <t>洪美霞</t>
  </si>
  <si>
    <t>359002197607162528</t>
  </si>
  <si>
    <t>郭明辉</t>
  </si>
  <si>
    <t>359002197602101056</t>
  </si>
  <si>
    <t>肢体一级、尿毒症</t>
  </si>
  <si>
    <t>向志平</t>
  </si>
  <si>
    <t>513524197705113180</t>
  </si>
  <si>
    <t>许盛霖</t>
  </si>
  <si>
    <t>500242201003282810</t>
  </si>
  <si>
    <t>许成淞</t>
  </si>
  <si>
    <t>500242201107262814</t>
  </si>
  <si>
    <t>洪世购</t>
  </si>
  <si>
    <t>359002195603232518</t>
  </si>
  <si>
    <t>肢体二级精神三级</t>
  </si>
  <si>
    <t>许秀聪</t>
  </si>
  <si>
    <t>359002195612222549</t>
  </si>
  <si>
    <t>林珊妹</t>
  </si>
  <si>
    <t>350581199001082746</t>
  </si>
  <si>
    <t>林贤膳</t>
  </si>
  <si>
    <t>350581198807082732</t>
  </si>
  <si>
    <t>42</t>
  </si>
  <si>
    <t>黄雅惠</t>
  </si>
  <si>
    <t>350581200206062728</t>
  </si>
  <si>
    <t>许丽红</t>
  </si>
  <si>
    <t>奶奶</t>
  </si>
  <si>
    <t>350582195405165028</t>
  </si>
  <si>
    <t>视力二级</t>
  </si>
  <si>
    <t>杨孙录</t>
  </si>
  <si>
    <t>359002197605242532</t>
  </si>
  <si>
    <t>言语二级</t>
  </si>
  <si>
    <t>施养焕</t>
  </si>
  <si>
    <t>350581199509032512</t>
  </si>
  <si>
    <t>肢体一级、脑出血、脓毒血症</t>
  </si>
  <si>
    <t>李清忠</t>
  </si>
  <si>
    <t>350522196410136510</t>
  </si>
  <si>
    <t>肢体四级</t>
  </si>
  <si>
    <t>张月英</t>
  </si>
  <si>
    <t>359002196608292522</t>
  </si>
  <si>
    <t>李顺风</t>
  </si>
  <si>
    <t>350581199202072712</t>
  </si>
  <si>
    <t>合计45户59人</t>
  </si>
  <si>
    <t>备注：1.家庭序号指一个家庭只在户主栏内填一个数字顺序号，其他成员栏内不填；2.与户主关系指家庭其他成员与户主的亲属关系，如父母、子女等；3.月补助金额指家庭每月低保金总额，只填在户主栏内，其他成员栏内不填；4.劳动能力情况分为：①有（指在劳动年龄内，身体健康的对象），②部分丧失（指在劳动年龄内，因残疾、伤病等原因导致部分丧失劳动能力的对象），③完全丧失（指在劳动年龄内，因重度残疾（听力、语言除外）、重特大伤病等原因导致完全丧失劳动能力的对象），④无（指18周岁以下的未成年人和60周岁以上的老年人）；5.是否为新增低保对象和是否为城市“三无”人员栏内，若是，可在对象栏内打“√”确认；6.致贫原因：疾病、灾害、残疾、缺乏劳动力、失业、其他。</t>
  </si>
  <si>
    <r>
      <rPr>
        <b/>
        <sz val="16"/>
        <rFont val="宋体"/>
        <charset val="134"/>
        <scheme val="minor"/>
      </rPr>
      <t>石狮市</t>
    </r>
    <r>
      <rPr>
        <b/>
        <u/>
        <sz val="16"/>
        <rFont val="宋体"/>
        <charset val="134"/>
        <scheme val="minor"/>
      </rPr>
      <t xml:space="preserve"> 湖滨 </t>
    </r>
    <r>
      <rPr>
        <b/>
        <sz val="16"/>
        <rFont val="宋体"/>
        <charset val="134"/>
        <scheme val="minor"/>
      </rPr>
      <t>镇（街道）2025年8月低保对象变更名单</t>
    </r>
  </si>
  <si>
    <t>填报单位：（盖章）</t>
  </si>
  <si>
    <t>签批人：</t>
  </si>
  <si>
    <t>审核人：</t>
  </si>
  <si>
    <t>填报人：</t>
  </si>
  <si>
    <t>填报时间：2025年7月30日</t>
  </si>
  <si>
    <t>新增</t>
  </si>
  <si>
    <t>健康状况</t>
  </si>
  <si>
    <t>备注</t>
  </si>
  <si>
    <t>肢体一级残疾</t>
  </si>
  <si>
    <t>视力二级残疾</t>
  </si>
  <si>
    <t>停发</t>
  </si>
  <si>
    <t>备注（删除原因：如①子女毕业工作，收入超；②***死亡；③***已婚，收入超；④……等)</t>
  </si>
  <si>
    <t>无</t>
  </si>
  <si>
    <t>调整</t>
  </si>
  <si>
    <t>备注（调整项目及原因：①删除/新增家庭成员（原因：离异/结婚/死亡/新生儿/……）；②调整低保金（原因：残疾证升级/新生儿/……））</t>
  </si>
  <si>
    <t>延保渐退</t>
  </si>
  <si>
    <t>新申请不符合</t>
  </si>
  <si>
    <t>备注（不符合低保原因）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</si>
</sst>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2"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8"/>
      <name val="方正小标宋简体"/>
      <charset val="134"/>
    </font>
    <font>
      <u/>
      <sz val="18"/>
      <name val="方正小标宋简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9"/>
      <name val="宋体"/>
      <charset val="134"/>
      <scheme val="minor"/>
    </font>
    <font>
      <sz val="20"/>
      <name val="黑体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6"/>
      <name val="宋体"/>
      <charset val="134"/>
    </font>
    <font>
      <b/>
      <u/>
      <sz val="16"/>
      <name val="宋体"/>
      <charset val="134"/>
      <scheme val="minor"/>
    </font>
    <font>
      <sz val="9"/>
      <name val="Times New Roman"/>
      <charset val="134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10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4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49" fontId="5" fillId="2" borderId="4" xfId="0" applyNumberFormat="1" applyFont="1" applyFill="1" applyBorder="1" applyAlignment="1">
      <alignment horizontal="center" vertical="center" shrinkToFit="1"/>
    </xf>
    <xf numFmtId="49" fontId="5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shrinkToFi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vertical="center" shrinkToFit="1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3" fillId="0" borderId="0" xfId="5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177" fontId="7" fillId="0" borderId="4" xfId="49" applyNumberFormat="1" applyFont="1" applyFill="1" applyBorder="1" applyAlignment="1" applyProtection="1">
      <alignment horizontal="center" vertical="center" shrinkToFit="1"/>
      <protection locked="0"/>
    </xf>
    <xf numFmtId="0" fontId="7" fillId="0" borderId="4" xfId="49" applyFont="1" applyFill="1" applyBorder="1" applyAlignment="1" applyProtection="1">
      <alignment horizontal="center" vertical="center" shrinkToFit="1"/>
      <protection locked="0"/>
    </xf>
    <xf numFmtId="0" fontId="7" fillId="0" borderId="4" xfId="50" applyFont="1" applyFill="1" applyBorder="1" applyAlignment="1" applyProtection="1">
      <alignment horizontal="center" vertical="center" shrinkToFit="1"/>
    </xf>
    <xf numFmtId="176" fontId="7" fillId="0" borderId="4" xfId="50" applyNumberFormat="1" applyFont="1" applyFill="1" applyBorder="1" applyAlignment="1" applyProtection="1">
      <alignment horizontal="center" vertical="center" shrinkToFit="1"/>
    </xf>
    <xf numFmtId="0" fontId="14" fillId="0" borderId="4" xfId="50" applyFont="1" applyFill="1" applyBorder="1" applyAlignment="1" applyProtection="1">
      <alignment horizontal="center" vertical="center" shrinkToFit="1"/>
    </xf>
    <xf numFmtId="176" fontId="14" fillId="0" borderId="4" xfId="50" applyNumberFormat="1" applyFont="1" applyFill="1" applyBorder="1" applyAlignment="1" applyProtection="1">
      <alignment horizontal="center" vertical="center" shrinkToFit="1"/>
    </xf>
    <xf numFmtId="0" fontId="7" fillId="0" borderId="4" xfId="5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177" fontId="7" fillId="2" borderId="4" xfId="49" applyNumberFormat="1" applyFont="1" applyFill="1" applyBorder="1" applyAlignment="1" applyProtection="1">
      <alignment horizontal="center" vertical="center" shrinkToFit="1"/>
      <protection locked="0"/>
    </xf>
    <xf numFmtId="0" fontId="7" fillId="2" borderId="4" xfId="49" applyFont="1" applyFill="1" applyBorder="1" applyAlignment="1" applyProtection="1">
      <alignment horizontal="center" vertical="center" shrinkToFit="1"/>
      <protection locked="0"/>
    </xf>
    <xf numFmtId="0" fontId="7" fillId="2" borderId="4" xfId="50" applyFont="1" applyFill="1" applyBorder="1" applyAlignment="1" applyProtection="1">
      <alignment horizontal="center" vertical="center" shrinkToFit="1"/>
    </xf>
    <xf numFmtId="176" fontId="7" fillId="2" borderId="4" xfId="50" applyNumberFormat="1" applyFont="1" applyFill="1" applyBorder="1" applyAlignment="1" applyProtection="1">
      <alignment horizontal="center" vertical="center" shrinkToFit="1"/>
    </xf>
    <xf numFmtId="49" fontId="7" fillId="0" borderId="4" xfId="49" applyNumberFormat="1" applyFont="1" applyFill="1" applyBorder="1" applyAlignment="1" applyProtection="1">
      <alignment horizontal="center" vertical="center" shrinkToFit="1"/>
      <protection locked="0"/>
    </xf>
    <xf numFmtId="49" fontId="7" fillId="0" borderId="4" xfId="49" applyNumberFormat="1" applyFont="1" applyFill="1" applyBorder="1" applyAlignment="1" applyProtection="1">
      <alignment vertical="center" shrinkToFit="1"/>
      <protection locked="0"/>
    </xf>
    <xf numFmtId="176" fontId="7" fillId="0" borderId="4" xfId="5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50" applyFont="1" applyFill="1" applyAlignment="1">
      <alignment horizontal="left" vertical="center"/>
    </xf>
    <xf numFmtId="0" fontId="1" fillId="0" borderId="0" xfId="50" applyFont="1" applyFill="1"/>
    <xf numFmtId="177" fontId="7" fillId="0" borderId="4" xfId="50" applyNumberFormat="1" applyFont="1" applyFill="1" applyBorder="1" applyAlignment="1" applyProtection="1">
      <alignment horizontal="center" vertical="center" shrinkToFit="1"/>
    </xf>
    <xf numFmtId="0" fontId="14" fillId="0" borderId="4" xfId="0" applyFont="1" applyFill="1" applyBorder="1" applyAlignment="1" applyProtection="1">
      <alignment horizontal="center" vertical="center" shrinkToFit="1"/>
      <protection locked="0"/>
    </xf>
    <xf numFmtId="177" fontId="14" fillId="0" borderId="4" xfId="50" applyNumberFormat="1" applyFont="1" applyFill="1" applyBorder="1" applyAlignment="1" applyProtection="1">
      <alignment horizontal="center" vertical="center" shrinkToFit="1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Fill="1" applyBorder="1" applyAlignment="1" applyProtection="1" quotePrefix="1">
      <alignment horizontal="center" vertical="center" shrinkToFi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Sheet1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49"/>
  <sheetViews>
    <sheetView tabSelected="1" workbookViewId="0">
      <selection activeCell="L6" sqref="L6"/>
    </sheetView>
  </sheetViews>
  <sheetFormatPr defaultColWidth="9" defaultRowHeight="20.1" customHeight="1"/>
  <cols>
    <col min="1" max="1" width="3.75" style="76" customWidth="1"/>
    <col min="2" max="3" width="6.625" style="76" customWidth="1"/>
    <col min="4" max="4" width="5.75" style="76" customWidth="1"/>
    <col min="5" max="5" width="4" style="77" customWidth="1"/>
    <col min="6" max="6" width="6.125" style="76" customWidth="1"/>
    <col min="7" max="8" width="5.5" style="76" customWidth="1"/>
    <col min="9" max="9" width="5.25" style="76" customWidth="1"/>
    <col min="10" max="11" width="6" style="76" customWidth="1"/>
    <col min="12" max="12" width="30.625" style="78" customWidth="1"/>
    <col min="13" max="241" width="9" style="76"/>
    <col min="242" max="242" width="4.875" style="76" customWidth="1"/>
    <col min="243" max="243" width="5.25" style="76" customWidth="1"/>
    <col min="244" max="244" width="6.5" style="76" customWidth="1"/>
    <col min="245" max="245" width="3.5" style="76" customWidth="1"/>
    <col min="246" max="246" width="6.375" style="76" customWidth="1"/>
    <col min="247" max="247" width="15.5" style="76" customWidth="1"/>
    <col min="248" max="248" width="5.375" style="76" customWidth="1"/>
    <col min="249" max="249" width="4.125" style="76" customWidth="1"/>
    <col min="250" max="250" width="6.375" style="76" customWidth="1"/>
    <col min="251" max="251" width="5.375" style="76" customWidth="1"/>
    <col min="252" max="252" width="5.25" style="76" customWidth="1"/>
    <col min="253" max="253" width="5.875" style="76" customWidth="1"/>
    <col min="254" max="254" width="7" style="76" customWidth="1"/>
    <col min="255" max="255" width="6.375" style="76" customWidth="1"/>
    <col min="256" max="256" width="6.125" style="76" customWidth="1"/>
    <col min="257" max="257" width="6" style="76" customWidth="1"/>
    <col min="258" max="258" width="10" style="76" customWidth="1"/>
    <col min="259" max="259" width="13" style="76" customWidth="1"/>
    <col min="260" max="260" width="50" style="76" customWidth="1"/>
    <col min="261" max="497" width="9" style="76"/>
    <col min="498" max="498" width="4.875" style="76" customWidth="1"/>
    <col min="499" max="499" width="5.25" style="76" customWidth="1"/>
    <col min="500" max="500" width="6.5" style="76" customWidth="1"/>
    <col min="501" max="501" width="3.5" style="76" customWidth="1"/>
    <col min="502" max="502" width="6.375" style="76" customWidth="1"/>
    <col min="503" max="503" width="15.5" style="76" customWidth="1"/>
    <col min="504" max="504" width="5.375" style="76" customWidth="1"/>
    <col min="505" max="505" width="4.125" style="76" customWidth="1"/>
    <col min="506" max="506" width="6.375" style="76" customWidth="1"/>
    <col min="507" max="507" width="5.375" style="76" customWidth="1"/>
    <col min="508" max="508" width="5.25" style="76" customWidth="1"/>
    <col min="509" max="509" width="5.875" style="76" customWidth="1"/>
    <col min="510" max="510" width="7" style="76" customWidth="1"/>
    <col min="511" max="511" width="6.375" style="76" customWidth="1"/>
    <col min="512" max="512" width="6.125" style="76" customWidth="1"/>
    <col min="513" max="513" width="6" style="76" customWidth="1"/>
    <col min="514" max="514" width="10" style="76" customWidth="1"/>
    <col min="515" max="515" width="13" style="76" customWidth="1"/>
    <col min="516" max="516" width="50" style="76" customWidth="1"/>
    <col min="517" max="753" width="9" style="76"/>
    <col min="754" max="754" width="4.875" style="76" customWidth="1"/>
    <col min="755" max="755" width="5.25" style="76" customWidth="1"/>
    <col min="756" max="756" width="6.5" style="76" customWidth="1"/>
    <col min="757" max="757" width="3.5" style="76" customWidth="1"/>
    <col min="758" max="758" width="6.375" style="76" customWidth="1"/>
    <col min="759" max="759" width="15.5" style="76" customWidth="1"/>
    <col min="760" max="760" width="5.375" style="76" customWidth="1"/>
    <col min="761" max="761" width="4.125" style="76" customWidth="1"/>
    <col min="762" max="762" width="6.375" style="76" customWidth="1"/>
    <col min="763" max="763" width="5.375" style="76" customWidth="1"/>
    <col min="764" max="764" width="5.25" style="76" customWidth="1"/>
    <col min="765" max="765" width="5.875" style="76" customWidth="1"/>
    <col min="766" max="766" width="7" style="76" customWidth="1"/>
    <col min="767" max="767" width="6.375" style="76" customWidth="1"/>
    <col min="768" max="768" width="6.125" style="76" customWidth="1"/>
    <col min="769" max="769" width="6" style="76" customWidth="1"/>
    <col min="770" max="770" width="10" style="76" customWidth="1"/>
    <col min="771" max="771" width="13" style="76" customWidth="1"/>
    <col min="772" max="772" width="50" style="76" customWidth="1"/>
    <col min="773" max="1009" width="9" style="76"/>
    <col min="1010" max="1010" width="4.875" style="76" customWidth="1"/>
    <col min="1011" max="1011" width="5.25" style="76" customWidth="1"/>
    <col min="1012" max="1012" width="6.5" style="76" customWidth="1"/>
    <col min="1013" max="1013" width="3.5" style="76" customWidth="1"/>
    <col min="1014" max="1014" width="6.375" style="76" customWidth="1"/>
    <col min="1015" max="1015" width="15.5" style="76" customWidth="1"/>
    <col min="1016" max="1016" width="5.375" style="76" customWidth="1"/>
    <col min="1017" max="1017" width="4.125" style="76" customWidth="1"/>
    <col min="1018" max="1018" width="6.375" style="76" customWidth="1"/>
    <col min="1019" max="1019" width="5.375" style="76" customWidth="1"/>
    <col min="1020" max="1020" width="5.25" style="76" customWidth="1"/>
    <col min="1021" max="1021" width="5.875" style="76" customWidth="1"/>
    <col min="1022" max="1022" width="7" style="76" customWidth="1"/>
    <col min="1023" max="1023" width="6.375" style="76" customWidth="1"/>
    <col min="1024" max="1024" width="6.125" style="76" customWidth="1"/>
    <col min="1025" max="1025" width="6" style="76" customWidth="1"/>
    <col min="1026" max="1026" width="10" style="76" customWidth="1"/>
    <col min="1027" max="1027" width="13" style="76" customWidth="1"/>
    <col min="1028" max="1028" width="50" style="76" customWidth="1"/>
    <col min="1029" max="1265" width="9" style="76"/>
    <col min="1266" max="1266" width="4.875" style="76" customWidth="1"/>
    <col min="1267" max="1267" width="5.25" style="76" customWidth="1"/>
    <col min="1268" max="1268" width="6.5" style="76" customWidth="1"/>
    <col min="1269" max="1269" width="3.5" style="76" customWidth="1"/>
    <col min="1270" max="1270" width="6.375" style="76" customWidth="1"/>
    <col min="1271" max="1271" width="15.5" style="76" customWidth="1"/>
    <col min="1272" max="1272" width="5.375" style="76" customWidth="1"/>
    <col min="1273" max="1273" width="4.125" style="76" customWidth="1"/>
    <col min="1274" max="1274" width="6.375" style="76" customWidth="1"/>
    <col min="1275" max="1275" width="5.375" style="76" customWidth="1"/>
    <col min="1276" max="1276" width="5.25" style="76" customWidth="1"/>
    <col min="1277" max="1277" width="5.875" style="76" customWidth="1"/>
    <col min="1278" max="1278" width="7" style="76" customWidth="1"/>
    <col min="1279" max="1279" width="6.375" style="76" customWidth="1"/>
    <col min="1280" max="1280" width="6.125" style="76" customWidth="1"/>
    <col min="1281" max="1281" width="6" style="76" customWidth="1"/>
    <col min="1282" max="1282" width="10" style="76" customWidth="1"/>
    <col min="1283" max="1283" width="13" style="76" customWidth="1"/>
    <col min="1284" max="1284" width="50" style="76" customWidth="1"/>
    <col min="1285" max="1521" width="9" style="76"/>
    <col min="1522" max="1522" width="4.875" style="76" customWidth="1"/>
    <col min="1523" max="1523" width="5.25" style="76" customWidth="1"/>
    <col min="1524" max="1524" width="6.5" style="76" customWidth="1"/>
    <col min="1525" max="1525" width="3.5" style="76" customWidth="1"/>
    <col min="1526" max="1526" width="6.375" style="76" customWidth="1"/>
    <col min="1527" max="1527" width="15.5" style="76" customWidth="1"/>
    <col min="1528" max="1528" width="5.375" style="76" customWidth="1"/>
    <col min="1529" max="1529" width="4.125" style="76" customWidth="1"/>
    <col min="1530" max="1530" width="6.375" style="76" customWidth="1"/>
    <col min="1531" max="1531" width="5.375" style="76" customWidth="1"/>
    <col min="1532" max="1532" width="5.25" style="76" customWidth="1"/>
    <col min="1533" max="1533" width="5.875" style="76" customWidth="1"/>
    <col min="1534" max="1534" width="7" style="76" customWidth="1"/>
    <col min="1535" max="1535" width="6.375" style="76" customWidth="1"/>
    <col min="1536" max="1536" width="6.125" style="76" customWidth="1"/>
    <col min="1537" max="1537" width="6" style="76" customWidth="1"/>
    <col min="1538" max="1538" width="10" style="76" customWidth="1"/>
    <col min="1539" max="1539" width="13" style="76" customWidth="1"/>
    <col min="1540" max="1540" width="50" style="76" customWidth="1"/>
    <col min="1541" max="1777" width="9" style="76"/>
    <col min="1778" max="1778" width="4.875" style="76" customWidth="1"/>
    <col min="1779" max="1779" width="5.25" style="76" customWidth="1"/>
    <col min="1780" max="1780" width="6.5" style="76" customWidth="1"/>
    <col min="1781" max="1781" width="3.5" style="76" customWidth="1"/>
    <col min="1782" max="1782" width="6.375" style="76" customWidth="1"/>
    <col min="1783" max="1783" width="15.5" style="76" customWidth="1"/>
    <col min="1784" max="1784" width="5.375" style="76" customWidth="1"/>
    <col min="1785" max="1785" width="4.125" style="76" customWidth="1"/>
    <col min="1786" max="1786" width="6.375" style="76" customWidth="1"/>
    <col min="1787" max="1787" width="5.375" style="76" customWidth="1"/>
    <col min="1788" max="1788" width="5.25" style="76" customWidth="1"/>
    <col min="1789" max="1789" width="5.875" style="76" customWidth="1"/>
    <col min="1790" max="1790" width="7" style="76" customWidth="1"/>
    <col min="1791" max="1791" width="6.375" style="76" customWidth="1"/>
    <col min="1792" max="1792" width="6.125" style="76" customWidth="1"/>
    <col min="1793" max="1793" width="6" style="76" customWidth="1"/>
    <col min="1794" max="1794" width="10" style="76" customWidth="1"/>
    <col min="1795" max="1795" width="13" style="76" customWidth="1"/>
    <col min="1796" max="1796" width="50" style="76" customWidth="1"/>
    <col min="1797" max="2033" width="9" style="76"/>
    <col min="2034" max="2034" width="4.875" style="76" customWidth="1"/>
    <col min="2035" max="2035" width="5.25" style="76" customWidth="1"/>
    <col min="2036" max="2036" width="6.5" style="76" customWidth="1"/>
    <col min="2037" max="2037" width="3.5" style="76" customWidth="1"/>
    <col min="2038" max="2038" width="6.375" style="76" customWidth="1"/>
    <col min="2039" max="2039" width="15.5" style="76" customWidth="1"/>
    <col min="2040" max="2040" width="5.375" style="76" customWidth="1"/>
    <col min="2041" max="2041" width="4.125" style="76" customWidth="1"/>
    <col min="2042" max="2042" width="6.375" style="76" customWidth="1"/>
    <col min="2043" max="2043" width="5.375" style="76" customWidth="1"/>
    <col min="2044" max="2044" width="5.25" style="76" customWidth="1"/>
    <col min="2045" max="2045" width="5.875" style="76" customWidth="1"/>
    <col min="2046" max="2046" width="7" style="76" customWidth="1"/>
    <col min="2047" max="2047" width="6.375" style="76" customWidth="1"/>
    <col min="2048" max="2048" width="6.125" style="76" customWidth="1"/>
    <col min="2049" max="2049" width="6" style="76" customWidth="1"/>
    <col min="2050" max="2050" width="10" style="76" customWidth="1"/>
    <col min="2051" max="2051" width="13" style="76" customWidth="1"/>
    <col min="2052" max="2052" width="50" style="76" customWidth="1"/>
    <col min="2053" max="2289" width="9" style="76"/>
    <col min="2290" max="2290" width="4.875" style="76" customWidth="1"/>
    <col min="2291" max="2291" width="5.25" style="76" customWidth="1"/>
    <col min="2292" max="2292" width="6.5" style="76" customWidth="1"/>
    <col min="2293" max="2293" width="3.5" style="76" customWidth="1"/>
    <col min="2294" max="2294" width="6.375" style="76" customWidth="1"/>
    <col min="2295" max="2295" width="15.5" style="76" customWidth="1"/>
    <col min="2296" max="2296" width="5.375" style="76" customWidth="1"/>
    <col min="2297" max="2297" width="4.125" style="76" customWidth="1"/>
    <col min="2298" max="2298" width="6.375" style="76" customWidth="1"/>
    <col min="2299" max="2299" width="5.375" style="76" customWidth="1"/>
    <col min="2300" max="2300" width="5.25" style="76" customWidth="1"/>
    <col min="2301" max="2301" width="5.875" style="76" customWidth="1"/>
    <col min="2302" max="2302" width="7" style="76" customWidth="1"/>
    <col min="2303" max="2303" width="6.375" style="76" customWidth="1"/>
    <col min="2304" max="2304" width="6.125" style="76" customWidth="1"/>
    <col min="2305" max="2305" width="6" style="76" customWidth="1"/>
    <col min="2306" max="2306" width="10" style="76" customWidth="1"/>
    <col min="2307" max="2307" width="13" style="76" customWidth="1"/>
    <col min="2308" max="2308" width="50" style="76" customWidth="1"/>
    <col min="2309" max="2545" width="9" style="76"/>
    <col min="2546" max="2546" width="4.875" style="76" customWidth="1"/>
    <col min="2547" max="2547" width="5.25" style="76" customWidth="1"/>
    <col min="2548" max="2548" width="6.5" style="76" customWidth="1"/>
    <col min="2549" max="2549" width="3.5" style="76" customWidth="1"/>
    <col min="2550" max="2550" width="6.375" style="76" customWidth="1"/>
    <col min="2551" max="2551" width="15.5" style="76" customWidth="1"/>
    <col min="2552" max="2552" width="5.375" style="76" customWidth="1"/>
    <col min="2553" max="2553" width="4.125" style="76" customWidth="1"/>
    <col min="2554" max="2554" width="6.375" style="76" customWidth="1"/>
    <col min="2555" max="2555" width="5.375" style="76" customWidth="1"/>
    <col min="2556" max="2556" width="5.25" style="76" customWidth="1"/>
    <col min="2557" max="2557" width="5.875" style="76" customWidth="1"/>
    <col min="2558" max="2558" width="7" style="76" customWidth="1"/>
    <col min="2559" max="2559" width="6.375" style="76" customWidth="1"/>
    <col min="2560" max="2560" width="6.125" style="76" customWidth="1"/>
    <col min="2561" max="2561" width="6" style="76" customWidth="1"/>
    <col min="2562" max="2562" width="10" style="76" customWidth="1"/>
    <col min="2563" max="2563" width="13" style="76" customWidth="1"/>
    <col min="2564" max="2564" width="50" style="76" customWidth="1"/>
    <col min="2565" max="2801" width="9" style="76"/>
    <col min="2802" max="2802" width="4.875" style="76" customWidth="1"/>
    <col min="2803" max="2803" width="5.25" style="76" customWidth="1"/>
    <col min="2804" max="2804" width="6.5" style="76" customWidth="1"/>
    <col min="2805" max="2805" width="3.5" style="76" customWidth="1"/>
    <col min="2806" max="2806" width="6.375" style="76" customWidth="1"/>
    <col min="2807" max="2807" width="15.5" style="76" customWidth="1"/>
    <col min="2808" max="2808" width="5.375" style="76" customWidth="1"/>
    <col min="2809" max="2809" width="4.125" style="76" customWidth="1"/>
    <col min="2810" max="2810" width="6.375" style="76" customWidth="1"/>
    <col min="2811" max="2811" width="5.375" style="76" customWidth="1"/>
    <col min="2812" max="2812" width="5.25" style="76" customWidth="1"/>
    <col min="2813" max="2813" width="5.875" style="76" customWidth="1"/>
    <col min="2814" max="2814" width="7" style="76" customWidth="1"/>
    <col min="2815" max="2815" width="6.375" style="76" customWidth="1"/>
    <col min="2816" max="2816" width="6.125" style="76" customWidth="1"/>
    <col min="2817" max="2817" width="6" style="76" customWidth="1"/>
    <col min="2818" max="2818" width="10" style="76" customWidth="1"/>
    <col min="2819" max="2819" width="13" style="76" customWidth="1"/>
    <col min="2820" max="2820" width="50" style="76" customWidth="1"/>
    <col min="2821" max="3057" width="9" style="76"/>
    <col min="3058" max="3058" width="4.875" style="76" customWidth="1"/>
    <col min="3059" max="3059" width="5.25" style="76" customWidth="1"/>
    <col min="3060" max="3060" width="6.5" style="76" customWidth="1"/>
    <col min="3061" max="3061" width="3.5" style="76" customWidth="1"/>
    <col min="3062" max="3062" width="6.375" style="76" customWidth="1"/>
    <col min="3063" max="3063" width="15.5" style="76" customWidth="1"/>
    <col min="3064" max="3064" width="5.375" style="76" customWidth="1"/>
    <col min="3065" max="3065" width="4.125" style="76" customWidth="1"/>
    <col min="3066" max="3066" width="6.375" style="76" customWidth="1"/>
    <col min="3067" max="3067" width="5.375" style="76" customWidth="1"/>
    <col min="3068" max="3068" width="5.25" style="76" customWidth="1"/>
    <col min="3069" max="3069" width="5.875" style="76" customWidth="1"/>
    <col min="3070" max="3070" width="7" style="76" customWidth="1"/>
    <col min="3071" max="3071" width="6.375" style="76" customWidth="1"/>
    <col min="3072" max="3072" width="6.125" style="76" customWidth="1"/>
    <col min="3073" max="3073" width="6" style="76" customWidth="1"/>
    <col min="3074" max="3074" width="10" style="76" customWidth="1"/>
    <col min="3075" max="3075" width="13" style="76" customWidth="1"/>
    <col min="3076" max="3076" width="50" style="76" customWidth="1"/>
    <col min="3077" max="3313" width="9" style="76"/>
    <col min="3314" max="3314" width="4.875" style="76" customWidth="1"/>
    <col min="3315" max="3315" width="5.25" style="76" customWidth="1"/>
    <col min="3316" max="3316" width="6.5" style="76" customWidth="1"/>
    <col min="3317" max="3317" width="3.5" style="76" customWidth="1"/>
    <col min="3318" max="3318" width="6.375" style="76" customWidth="1"/>
    <col min="3319" max="3319" width="15.5" style="76" customWidth="1"/>
    <col min="3320" max="3320" width="5.375" style="76" customWidth="1"/>
    <col min="3321" max="3321" width="4.125" style="76" customWidth="1"/>
    <col min="3322" max="3322" width="6.375" style="76" customWidth="1"/>
    <col min="3323" max="3323" width="5.375" style="76" customWidth="1"/>
    <col min="3324" max="3324" width="5.25" style="76" customWidth="1"/>
    <col min="3325" max="3325" width="5.875" style="76" customWidth="1"/>
    <col min="3326" max="3326" width="7" style="76" customWidth="1"/>
    <col min="3327" max="3327" width="6.375" style="76" customWidth="1"/>
    <col min="3328" max="3328" width="6.125" style="76" customWidth="1"/>
    <col min="3329" max="3329" width="6" style="76" customWidth="1"/>
    <col min="3330" max="3330" width="10" style="76" customWidth="1"/>
    <col min="3331" max="3331" width="13" style="76" customWidth="1"/>
    <col min="3332" max="3332" width="50" style="76" customWidth="1"/>
    <col min="3333" max="3569" width="9" style="76"/>
    <col min="3570" max="3570" width="4.875" style="76" customWidth="1"/>
    <col min="3571" max="3571" width="5.25" style="76" customWidth="1"/>
    <col min="3572" max="3572" width="6.5" style="76" customWidth="1"/>
    <col min="3573" max="3573" width="3.5" style="76" customWidth="1"/>
    <col min="3574" max="3574" width="6.375" style="76" customWidth="1"/>
    <col min="3575" max="3575" width="15.5" style="76" customWidth="1"/>
    <col min="3576" max="3576" width="5.375" style="76" customWidth="1"/>
    <col min="3577" max="3577" width="4.125" style="76" customWidth="1"/>
    <col min="3578" max="3578" width="6.375" style="76" customWidth="1"/>
    <col min="3579" max="3579" width="5.375" style="76" customWidth="1"/>
    <col min="3580" max="3580" width="5.25" style="76" customWidth="1"/>
    <col min="3581" max="3581" width="5.875" style="76" customWidth="1"/>
    <col min="3582" max="3582" width="7" style="76" customWidth="1"/>
    <col min="3583" max="3583" width="6.375" style="76" customWidth="1"/>
    <col min="3584" max="3584" width="6.125" style="76" customWidth="1"/>
    <col min="3585" max="3585" width="6" style="76" customWidth="1"/>
    <col min="3586" max="3586" width="10" style="76" customWidth="1"/>
    <col min="3587" max="3587" width="13" style="76" customWidth="1"/>
    <col min="3588" max="3588" width="50" style="76" customWidth="1"/>
    <col min="3589" max="3825" width="9" style="76"/>
    <col min="3826" max="3826" width="4.875" style="76" customWidth="1"/>
    <col min="3827" max="3827" width="5.25" style="76" customWidth="1"/>
    <col min="3828" max="3828" width="6.5" style="76" customWidth="1"/>
    <col min="3829" max="3829" width="3.5" style="76" customWidth="1"/>
    <col min="3830" max="3830" width="6.375" style="76" customWidth="1"/>
    <col min="3831" max="3831" width="15.5" style="76" customWidth="1"/>
    <col min="3832" max="3832" width="5.375" style="76" customWidth="1"/>
    <col min="3833" max="3833" width="4.125" style="76" customWidth="1"/>
    <col min="3834" max="3834" width="6.375" style="76" customWidth="1"/>
    <col min="3835" max="3835" width="5.375" style="76" customWidth="1"/>
    <col min="3836" max="3836" width="5.25" style="76" customWidth="1"/>
    <col min="3837" max="3837" width="5.875" style="76" customWidth="1"/>
    <col min="3838" max="3838" width="7" style="76" customWidth="1"/>
    <col min="3839" max="3839" width="6.375" style="76" customWidth="1"/>
    <col min="3840" max="3840" width="6.125" style="76" customWidth="1"/>
    <col min="3841" max="3841" width="6" style="76" customWidth="1"/>
    <col min="3842" max="3842" width="10" style="76" customWidth="1"/>
    <col min="3843" max="3843" width="13" style="76" customWidth="1"/>
    <col min="3844" max="3844" width="50" style="76" customWidth="1"/>
    <col min="3845" max="4081" width="9" style="76"/>
    <col min="4082" max="4082" width="4.875" style="76" customWidth="1"/>
    <col min="4083" max="4083" width="5.25" style="76" customWidth="1"/>
    <col min="4084" max="4084" width="6.5" style="76" customWidth="1"/>
    <col min="4085" max="4085" width="3.5" style="76" customWidth="1"/>
    <col min="4086" max="4086" width="6.375" style="76" customWidth="1"/>
    <col min="4087" max="4087" width="15.5" style="76" customWidth="1"/>
    <col min="4088" max="4088" width="5.375" style="76" customWidth="1"/>
    <col min="4089" max="4089" width="4.125" style="76" customWidth="1"/>
    <col min="4090" max="4090" width="6.375" style="76" customWidth="1"/>
    <col min="4091" max="4091" width="5.375" style="76" customWidth="1"/>
    <col min="4092" max="4092" width="5.25" style="76" customWidth="1"/>
    <col min="4093" max="4093" width="5.875" style="76" customWidth="1"/>
    <col min="4094" max="4094" width="7" style="76" customWidth="1"/>
    <col min="4095" max="4095" width="6.375" style="76" customWidth="1"/>
    <col min="4096" max="4096" width="6.125" style="76" customWidth="1"/>
    <col min="4097" max="4097" width="6" style="76" customWidth="1"/>
    <col min="4098" max="4098" width="10" style="76" customWidth="1"/>
    <col min="4099" max="4099" width="13" style="76" customWidth="1"/>
    <col min="4100" max="4100" width="50" style="76" customWidth="1"/>
    <col min="4101" max="4337" width="9" style="76"/>
    <col min="4338" max="4338" width="4.875" style="76" customWidth="1"/>
    <col min="4339" max="4339" width="5.25" style="76" customWidth="1"/>
    <col min="4340" max="4340" width="6.5" style="76" customWidth="1"/>
    <col min="4341" max="4341" width="3.5" style="76" customWidth="1"/>
    <col min="4342" max="4342" width="6.375" style="76" customWidth="1"/>
    <col min="4343" max="4343" width="15.5" style="76" customWidth="1"/>
    <col min="4344" max="4344" width="5.375" style="76" customWidth="1"/>
    <col min="4345" max="4345" width="4.125" style="76" customWidth="1"/>
    <col min="4346" max="4346" width="6.375" style="76" customWidth="1"/>
    <col min="4347" max="4347" width="5.375" style="76" customWidth="1"/>
    <col min="4348" max="4348" width="5.25" style="76" customWidth="1"/>
    <col min="4349" max="4349" width="5.875" style="76" customWidth="1"/>
    <col min="4350" max="4350" width="7" style="76" customWidth="1"/>
    <col min="4351" max="4351" width="6.375" style="76" customWidth="1"/>
    <col min="4352" max="4352" width="6.125" style="76" customWidth="1"/>
    <col min="4353" max="4353" width="6" style="76" customWidth="1"/>
    <col min="4354" max="4354" width="10" style="76" customWidth="1"/>
    <col min="4355" max="4355" width="13" style="76" customWidth="1"/>
    <col min="4356" max="4356" width="50" style="76" customWidth="1"/>
    <col min="4357" max="4593" width="9" style="76"/>
    <col min="4594" max="4594" width="4.875" style="76" customWidth="1"/>
    <col min="4595" max="4595" width="5.25" style="76" customWidth="1"/>
    <col min="4596" max="4596" width="6.5" style="76" customWidth="1"/>
    <col min="4597" max="4597" width="3.5" style="76" customWidth="1"/>
    <col min="4598" max="4598" width="6.375" style="76" customWidth="1"/>
    <col min="4599" max="4599" width="15.5" style="76" customWidth="1"/>
    <col min="4600" max="4600" width="5.375" style="76" customWidth="1"/>
    <col min="4601" max="4601" width="4.125" style="76" customWidth="1"/>
    <col min="4602" max="4602" width="6.375" style="76" customWidth="1"/>
    <col min="4603" max="4603" width="5.375" style="76" customWidth="1"/>
    <col min="4604" max="4604" width="5.25" style="76" customWidth="1"/>
    <col min="4605" max="4605" width="5.875" style="76" customWidth="1"/>
    <col min="4606" max="4606" width="7" style="76" customWidth="1"/>
    <col min="4607" max="4607" width="6.375" style="76" customWidth="1"/>
    <col min="4608" max="4608" width="6.125" style="76" customWidth="1"/>
    <col min="4609" max="4609" width="6" style="76" customWidth="1"/>
    <col min="4610" max="4610" width="10" style="76" customWidth="1"/>
    <col min="4611" max="4611" width="13" style="76" customWidth="1"/>
    <col min="4612" max="4612" width="50" style="76" customWidth="1"/>
    <col min="4613" max="4849" width="9" style="76"/>
    <col min="4850" max="4850" width="4.875" style="76" customWidth="1"/>
    <col min="4851" max="4851" width="5.25" style="76" customWidth="1"/>
    <col min="4852" max="4852" width="6.5" style="76" customWidth="1"/>
    <col min="4853" max="4853" width="3.5" style="76" customWidth="1"/>
    <col min="4854" max="4854" width="6.375" style="76" customWidth="1"/>
    <col min="4855" max="4855" width="15.5" style="76" customWidth="1"/>
    <col min="4856" max="4856" width="5.375" style="76" customWidth="1"/>
    <col min="4857" max="4857" width="4.125" style="76" customWidth="1"/>
    <col min="4858" max="4858" width="6.375" style="76" customWidth="1"/>
    <col min="4859" max="4859" width="5.375" style="76" customWidth="1"/>
    <col min="4860" max="4860" width="5.25" style="76" customWidth="1"/>
    <col min="4861" max="4861" width="5.875" style="76" customWidth="1"/>
    <col min="4862" max="4862" width="7" style="76" customWidth="1"/>
    <col min="4863" max="4863" width="6.375" style="76" customWidth="1"/>
    <col min="4864" max="4864" width="6.125" style="76" customWidth="1"/>
    <col min="4865" max="4865" width="6" style="76" customWidth="1"/>
    <col min="4866" max="4866" width="10" style="76" customWidth="1"/>
    <col min="4867" max="4867" width="13" style="76" customWidth="1"/>
    <col min="4868" max="4868" width="50" style="76" customWidth="1"/>
    <col min="4869" max="5105" width="9" style="76"/>
    <col min="5106" max="5106" width="4.875" style="76" customWidth="1"/>
    <col min="5107" max="5107" width="5.25" style="76" customWidth="1"/>
    <col min="5108" max="5108" width="6.5" style="76" customWidth="1"/>
    <col min="5109" max="5109" width="3.5" style="76" customWidth="1"/>
    <col min="5110" max="5110" width="6.375" style="76" customWidth="1"/>
    <col min="5111" max="5111" width="15.5" style="76" customWidth="1"/>
    <col min="5112" max="5112" width="5.375" style="76" customWidth="1"/>
    <col min="5113" max="5113" width="4.125" style="76" customWidth="1"/>
    <col min="5114" max="5114" width="6.375" style="76" customWidth="1"/>
    <col min="5115" max="5115" width="5.375" style="76" customWidth="1"/>
    <col min="5116" max="5116" width="5.25" style="76" customWidth="1"/>
    <col min="5117" max="5117" width="5.875" style="76" customWidth="1"/>
    <col min="5118" max="5118" width="7" style="76" customWidth="1"/>
    <col min="5119" max="5119" width="6.375" style="76" customWidth="1"/>
    <col min="5120" max="5120" width="6.125" style="76" customWidth="1"/>
    <col min="5121" max="5121" width="6" style="76" customWidth="1"/>
    <col min="5122" max="5122" width="10" style="76" customWidth="1"/>
    <col min="5123" max="5123" width="13" style="76" customWidth="1"/>
    <col min="5124" max="5124" width="50" style="76" customWidth="1"/>
    <col min="5125" max="5361" width="9" style="76"/>
    <col min="5362" max="5362" width="4.875" style="76" customWidth="1"/>
    <col min="5363" max="5363" width="5.25" style="76" customWidth="1"/>
    <col min="5364" max="5364" width="6.5" style="76" customWidth="1"/>
    <col min="5365" max="5365" width="3.5" style="76" customWidth="1"/>
    <col min="5366" max="5366" width="6.375" style="76" customWidth="1"/>
    <col min="5367" max="5367" width="15.5" style="76" customWidth="1"/>
    <col min="5368" max="5368" width="5.375" style="76" customWidth="1"/>
    <col min="5369" max="5369" width="4.125" style="76" customWidth="1"/>
    <col min="5370" max="5370" width="6.375" style="76" customWidth="1"/>
    <col min="5371" max="5371" width="5.375" style="76" customWidth="1"/>
    <col min="5372" max="5372" width="5.25" style="76" customWidth="1"/>
    <col min="5373" max="5373" width="5.875" style="76" customWidth="1"/>
    <col min="5374" max="5374" width="7" style="76" customWidth="1"/>
    <col min="5375" max="5375" width="6.375" style="76" customWidth="1"/>
    <col min="5376" max="5376" width="6.125" style="76" customWidth="1"/>
    <col min="5377" max="5377" width="6" style="76" customWidth="1"/>
    <col min="5378" max="5378" width="10" style="76" customWidth="1"/>
    <col min="5379" max="5379" width="13" style="76" customWidth="1"/>
    <col min="5380" max="5380" width="50" style="76" customWidth="1"/>
    <col min="5381" max="5617" width="9" style="76"/>
    <col min="5618" max="5618" width="4.875" style="76" customWidth="1"/>
    <col min="5619" max="5619" width="5.25" style="76" customWidth="1"/>
    <col min="5620" max="5620" width="6.5" style="76" customWidth="1"/>
    <col min="5621" max="5621" width="3.5" style="76" customWidth="1"/>
    <col min="5622" max="5622" width="6.375" style="76" customWidth="1"/>
    <col min="5623" max="5623" width="15.5" style="76" customWidth="1"/>
    <col min="5624" max="5624" width="5.375" style="76" customWidth="1"/>
    <col min="5625" max="5625" width="4.125" style="76" customWidth="1"/>
    <col min="5626" max="5626" width="6.375" style="76" customWidth="1"/>
    <col min="5627" max="5627" width="5.375" style="76" customWidth="1"/>
    <col min="5628" max="5628" width="5.25" style="76" customWidth="1"/>
    <col min="5629" max="5629" width="5.875" style="76" customWidth="1"/>
    <col min="5630" max="5630" width="7" style="76" customWidth="1"/>
    <col min="5631" max="5631" width="6.375" style="76" customWidth="1"/>
    <col min="5632" max="5632" width="6.125" style="76" customWidth="1"/>
    <col min="5633" max="5633" width="6" style="76" customWidth="1"/>
    <col min="5634" max="5634" width="10" style="76" customWidth="1"/>
    <col min="5635" max="5635" width="13" style="76" customWidth="1"/>
    <col min="5636" max="5636" width="50" style="76" customWidth="1"/>
    <col min="5637" max="5873" width="9" style="76"/>
    <col min="5874" max="5874" width="4.875" style="76" customWidth="1"/>
    <col min="5875" max="5875" width="5.25" style="76" customWidth="1"/>
    <col min="5876" max="5876" width="6.5" style="76" customWidth="1"/>
    <col min="5877" max="5877" width="3.5" style="76" customWidth="1"/>
    <col min="5878" max="5878" width="6.375" style="76" customWidth="1"/>
    <col min="5879" max="5879" width="15.5" style="76" customWidth="1"/>
    <col min="5880" max="5880" width="5.375" style="76" customWidth="1"/>
    <col min="5881" max="5881" width="4.125" style="76" customWidth="1"/>
    <col min="5882" max="5882" width="6.375" style="76" customWidth="1"/>
    <col min="5883" max="5883" width="5.375" style="76" customWidth="1"/>
    <col min="5884" max="5884" width="5.25" style="76" customWidth="1"/>
    <col min="5885" max="5885" width="5.875" style="76" customWidth="1"/>
    <col min="5886" max="5886" width="7" style="76" customWidth="1"/>
    <col min="5887" max="5887" width="6.375" style="76" customWidth="1"/>
    <col min="5888" max="5888" width="6.125" style="76" customWidth="1"/>
    <col min="5889" max="5889" width="6" style="76" customWidth="1"/>
    <col min="5890" max="5890" width="10" style="76" customWidth="1"/>
    <col min="5891" max="5891" width="13" style="76" customWidth="1"/>
    <col min="5892" max="5892" width="50" style="76" customWidth="1"/>
    <col min="5893" max="6129" width="9" style="76"/>
    <col min="6130" max="6130" width="4.875" style="76" customWidth="1"/>
    <col min="6131" max="6131" width="5.25" style="76" customWidth="1"/>
    <col min="6132" max="6132" width="6.5" style="76" customWidth="1"/>
    <col min="6133" max="6133" width="3.5" style="76" customWidth="1"/>
    <col min="6134" max="6134" width="6.375" style="76" customWidth="1"/>
    <col min="6135" max="6135" width="15.5" style="76" customWidth="1"/>
    <col min="6136" max="6136" width="5.375" style="76" customWidth="1"/>
    <col min="6137" max="6137" width="4.125" style="76" customWidth="1"/>
    <col min="6138" max="6138" width="6.375" style="76" customWidth="1"/>
    <col min="6139" max="6139" width="5.375" style="76" customWidth="1"/>
    <col min="6140" max="6140" width="5.25" style="76" customWidth="1"/>
    <col min="6141" max="6141" width="5.875" style="76" customWidth="1"/>
    <col min="6142" max="6142" width="7" style="76" customWidth="1"/>
    <col min="6143" max="6143" width="6.375" style="76" customWidth="1"/>
    <col min="6144" max="6144" width="6.125" style="76" customWidth="1"/>
    <col min="6145" max="6145" width="6" style="76" customWidth="1"/>
    <col min="6146" max="6146" width="10" style="76" customWidth="1"/>
    <col min="6147" max="6147" width="13" style="76" customWidth="1"/>
    <col min="6148" max="6148" width="50" style="76" customWidth="1"/>
    <col min="6149" max="6385" width="9" style="76"/>
    <col min="6386" max="6386" width="4.875" style="76" customWidth="1"/>
    <col min="6387" max="6387" width="5.25" style="76" customWidth="1"/>
    <col min="6388" max="6388" width="6.5" style="76" customWidth="1"/>
    <col min="6389" max="6389" width="3.5" style="76" customWidth="1"/>
    <col min="6390" max="6390" width="6.375" style="76" customWidth="1"/>
    <col min="6391" max="6391" width="15.5" style="76" customWidth="1"/>
    <col min="6392" max="6392" width="5.375" style="76" customWidth="1"/>
    <col min="6393" max="6393" width="4.125" style="76" customWidth="1"/>
    <col min="6394" max="6394" width="6.375" style="76" customWidth="1"/>
    <col min="6395" max="6395" width="5.375" style="76" customWidth="1"/>
    <col min="6396" max="6396" width="5.25" style="76" customWidth="1"/>
    <col min="6397" max="6397" width="5.875" style="76" customWidth="1"/>
    <col min="6398" max="6398" width="7" style="76" customWidth="1"/>
    <col min="6399" max="6399" width="6.375" style="76" customWidth="1"/>
    <col min="6400" max="6400" width="6.125" style="76" customWidth="1"/>
    <col min="6401" max="6401" width="6" style="76" customWidth="1"/>
    <col min="6402" max="6402" width="10" style="76" customWidth="1"/>
    <col min="6403" max="6403" width="13" style="76" customWidth="1"/>
    <col min="6404" max="6404" width="50" style="76" customWidth="1"/>
    <col min="6405" max="6641" width="9" style="76"/>
    <col min="6642" max="6642" width="4.875" style="76" customWidth="1"/>
    <col min="6643" max="6643" width="5.25" style="76" customWidth="1"/>
    <col min="6644" max="6644" width="6.5" style="76" customWidth="1"/>
    <col min="6645" max="6645" width="3.5" style="76" customWidth="1"/>
    <col min="6646" max="6646" width="6.375" style="76" customWidth="1"/>
    <col min="6647" max="6647" width="15.5" style="76" customWidth="1"/>
    <col min="6648" max="6648" width="5.375" style="76" customWidth="1"/>
    <col min="6649" max="6649" width="4.125" style="76" customWidth="1"/>
    <col min="6650" max="6650" width="6.375" style="76" customWidth="1"/>
    <col min="6651" max="6651" width="5.375" style="76" customWidth="1"/>
    <col min="6652" max="6652" width="5.25" style="76" customWidth="1"/>
    <col min="6653" max="6653" width="5.875" style="76" customWidth="1"/>
    <col min="6654" max="6654" width="7" style="76" customWidth="1"/>
    <col min="6655" max="6655" width="6.375" style="76" customWidth="1"/>
    <col min="6656" max="6656" width="6.125" style="76" customWidth="1"/>
    <col min="6657" max="6657" width="6" style="76" customWidth="1"/>
    <col min="6658" max="6658" width="10" style="76" customWidth="1"/>
    <col min="6659" max="6659" width="13" style="76" customWidth="1"/>
    <col min="6660" max="6660" width="50" style="76" customWidth="1"/>
    <col min="6661" max="6897" width="9" style="76"/>
    <col min="6898" max="6898" width="4.875" style="76" customWidth="1"/>
    <col min="6899" max="6899" width="5.25" style="76" customWidth="1"/>
    <col min="6900" max="6900" width="6.5" style="76" customWidth="1"/>
    <col min="6901" max="6901" width="3.5" style="76" customWidth="1"/>
    <col min="6902" max="6902" width="6.375" style="76" customWidth="1"/>
    <col min="6903" max="6903" width="15.5" style="76" customWidth="1"/>
    <col min="6904" max="6904" width="5.375" style="76" customWidth="1"/>
    <col min="6905" max="6905" width="4.125" style="76" customWidth="1"/>
    <col min="6906" max="6906" width="6.375" style="76" customWidth="1"/>
    <col min="6907" max="6907" width="5.375" style="76" customWidth="1"/>
    <col min="6908" max="6908" width="5.25" style="76" customWidth="1"/>
    <col min="6909" max="6909" width="5.875" style="76" customWidth="1"/>
    <col min="6910" max="6910" width="7" style="76" customWidth="1"/>
    <col min="6911" max="6911" width="6.375" style="76" customWidth="1"/>
    <col min="6912" max="6912" width="6.125" style="76" customWidth="1"/>
    <col min="6913" max="6913" width="6" style="76" customWidth="1"/>
    <col min="6914" max="6914" width="10" style="76" customWidth="1"/>
    <col min="6915" max="6915" width="13" style="76" customWidth="1"/>
    <col min="6916" max="6916" width="50" style="76" customWidth="1"/>
    <col min="6917" max="7153" width="9" style="76"/>
    <col min="7154" max="7154" width="4.875" style="76" customWidth="1"/>
    <col min="7155" max="7155" width="5.25" style="76" customWidth="1"/>
    <col min="7156" max="7156" width="6.5" style="76" customWidth="1"/>
    <col min="7157" max="7157" width="3.5" style="76" customWidth="1"/>
    <col min="7158" max="7158" width="6.375" style="76" customWidth="1"/>
    <col min="7159" max="7159" width="15.5" style="76" customWidth="1"/>
    <col min="7160" max="7160" width="5.375" style="76" customWidth="1"/>
    <col min="7161" max="7161" width="4.125" style="76" customWidth="1"/>
    <col min="7162" max="7162" width="6.375" style="76" customWidth="1"/>
    <col min="7163" max="7163" width="5.375" style="76" customWidth="1"/>
    <col min="7164" max="7164" width="5.25" style="76" customWidth="1"/>
    <col min="7165" max="7165" width="5.875" style="76" customWidth="1"/>
    <col min="7166" max="7166" width="7" style="76" customWidth="1"/>
    <col min="7167" max="7167" width="6.375" style="76" customWidth="1"/>
    <col min="7168" max="7168" width="6.125" style="76" customWidth="1"/>
    <col min="7169" max="7169" width="6" style="76" customWidth="1"/>
    <col min="7170" max="7170" width="10" style="76" customWidth="1"/>
    <col min="7171" max="7171" width="13" style="76" customWidth="1"/>
    <col min="7172" max="7172" width="50" style="76" customWidth="1"/>
    <col min="7173" max="7409" width="9" style="76"/>
    <col min="7410" max="7410" width="4.875" style="76" customWidth="1"/>
    <col min="7411" max="7411" width="5.25" style="76" customWidth="1"/>
    <col min="7412" max="7412" width="6.5" style="76" customWidth="1"/>
    <col min="7413" max="7413" width="3.5" style="76" customWidth="1"/>
    <col min="7414" max="7414" width="6.375" style="76" customWidth="1"/>
    <col min="7415" max="7415" width="15.5" style="76" customWidth="1"/>
    <col min="7416" max="7416" width="5.375" style="76" customWidth="1"/>
    <col min="7417" max="7417" width="4.125" style="76" customWidth="1"/>
    <col min="7418" max="7418" width="6.375" style="76" customWidth="1"/>
    <col min="7419" max="7419" width="5.375" style="76" customWidth="1"/>
    <col min="7420" max="7420" width="5.25" style="76" customWidth="1"/>
    <col min="7421" max="7421" width="5.875" style="76" customWidth="1"/>
    <col min="7422" max="7422" width="7" style="76" customWidth="1"/>
    <col min="7423" max="7423" width="6.375" style="76" customWidth="1"/>
    <col min="7424" max="7424" width="6.125" style="76" customWidth="1"/>
    <col min="7425" max="7425" width="6" style="76" customWidth="1"/>
    <col min="7426" max="7426" width="10" style="76" customWidth="1"/>
    <col min="7427" max="7427" width="13" style="76" customWidth="1"/>
    <col min="7428" max="7428" width="50" style="76" customWidth="1"/>
    <col min="7429" max="7665" width="9" style="76"/>
    <col min="7666" max="7666" width="4.875" style="76" customWidth="1"/>
    <col min="7667" max="7667" width="5.25" style="76" customWidth="1"/>
    <col min="7668" max="7668" width="6.5" style="76" customWidth="1"/>
    <col min="7669" max="7669" width="3.5" style="76" customWidth="1"/>
    <col min="7670" max="7670" width="6.375" style="76" customWidth="1"/>
    <col min="7671" max="7671" width="15.5" style="76" customWidth="1"/>
    <col min="7672" max="7672" width="5.375" style="76" customWidth="1"/>
    <col min="7673" max="7673" width="4.125" style="76" customWidth="1"/>
    <col min="7674" max="7674" width="6.375" style="76" customWidth="1"/>
    <col min="7675" max="7675" width="5.375" style="76" customWidth="1"/>
    <col min="7676" max="7676" width="5.25" style="76" customWidth="1"/>
    <col min="7677" max="7677" width="5.875" style="76" customWidth="1"/>
    <col min="7678" max="7678" width="7" style="76" customWidth="1"/>
    <col min="7679" max="7679" width="6.375" style="76" customWidth="1"/>
    <col min="7680" max="7680" width="6.125" style="76" customWidth="1"/>
    <col min="7681" max="7681" width="6" style="76" customWidth="1"/>
    <col min="7682" max="7682" width="10" style="76" customWidth="1"/>
    <col min="7683" max="7683" width="13" style="76" customWidth="1"/>
    <col min="7684" max="7684" width="50" style="76" customWidth="1"/>
    <col min="7685" max="7921" width="9" style="76"/>
    <col min="7922" max="7922" width="4.875" style="76" customWidth="1"/>
    <col min="7923" max="7923" width="5.25" style="76" customWidth="1"/>
    <col min="7924" max="7924" width="6.5" style="76" customWidth="1"/>
    <col min="7925" max="7925" width="3.5" style="76" customWidth="1"/>
    <col min="7926" max="7926" width="6.375" style="76" customWidth="1"/>
    <col min="7927" max="7927" width="15.5" style="76" customWidth="1"/>
    <col min="7928" max="7928" width="5.375" style="76" customWidth="1"/>
    <col min="7929" max="7929" width="4.125" style="76" customWidth="1"/>
    <col min="7930" max="7930" width="6.375" style="76" customWidth="1"/>
    <col min="7931" max="7931" width="5.375" style="76" customWidth="1"/>
    <col min="7932" max="7932" width="5.25" style="76" customWidth="1"/>
    <col min="7933" max="7933" width="5.875" style="76" customWidth="1"/>
    <col min="7934" max="7934" width="7" style="76" customWidth="1"/>
    <col min="7935" max="7935" width="6.375" style="76" customWidth="1"/>
    <col min="7936" max="7936" width="6.125" style="76" customWidth="1"/>
    <col min="7937" max="7937" width="6" style="76" customWidth="1"/>
    <col min="7938" max="7938" width="10" style="76" customWidth="1"/>
    <col min="7939" max="7939" width="13" style="76" customWidth="1"/>
    <col min="7940" max="7940" width="50" style="76" customWidth="1"/>
    <col min="7941" max="8177" width="9" style="76"/>
    <col min="8178" max="8178" width="4.875" style="76" customWidth="1"/>
    <col min="8179" max="8179" width="5.25" style="76" customWidth="1"/>
    <col min="8180" max="8180" width="6.5" style="76" customWidth="1"/>
    <col min="8181" max="8181" width="3.5" style="76" customWidth="1"/>
    <col min="8182" max="8182" width="6.375" style="76" customWidth="1"/>
    <col min="8183" max="8183" width="15.5" style="76" customWidth="1"/>
    <col min="8184" max="8184" width="5.375" style="76" customWidth="1"/>
    <col min="8185" max="8185" width="4.125" style="76" customWidth="1"/>
    <col min="8186" max="8186" width="6.375" style="76" customWidth="1"/>
    <col min="8187" max="8187" width="5.375" style="76" customWidth="1"/>
    <col min="8188" max="8188" width="5.25" style="76" customWidth="1"/>
    <col min="8189" max="8189" width="5.875" style="76" customWidth="1"/>
    <col min="8190" max="8190" width="7" style="76" customWidth="1"/>
    <col min="8191" max="8191" width="6.375" style="76" customWidth="1"/>
    <col min="8192" max="8192" width="6.125" style="76" customWidth="1"/>
    <col min="8193" max="8193" width="6" style="76" customWidth="1"/>
    <col min="8194" max="8194" width="10" style="76" customWidth="1"/>
    <col min="8195" max="8195" width="13" style="76" customWidth="1"/>
    <col min="8196" max="8196" width="50" style="76" customWidth="1"/>
    <col min="8197" max="8433" width="9" style="76"/>
    <col min="8434" max="8434" width="4.875" style="76" customWidth="1"/>
    <col min="8435" max="8435" width="5.25" style="76" customWidth="1"/>
    <col min="8436" max="8436" width="6.5" style="76" customWidth="1"/>
    <col min="8437" max="8437" width="3.5" style="76" customWidth="1"/>
    <col min="8438" max="8438" width="6.375" style="76" customWidth="1"/>
    <col min="8439" max="8439" width="15.5" style="76" customWidth="1"/>
    <col min="8440" max="8440" width="5.375" style="76" customWidth="1"/>
    <col min="8441" max="8441" width="4.125" style="76" customWidth="1"/>
    <col min="8442" max="8442" width="6.375" style="76" customWidth="1"/>
    <col min="8443" max="8443" width="5.375" style="76" customWidth="1"/>
    <col min="8444" max="8444" width="5.25" style="76" customWidth="1"/>
    <col min="8445" max="8445" width="5.875" style="76" customWidth="1"/>
    <col min="8446" max="8446" width="7" style="76" customWidth="1"/>
    <col min="8447" max="8447" width="6.375" style="76" customWidth="1"/>
    <col min="8448" max="8448" width="6.125" style="76" customWidth="1"/>
    <col min="8449" max="8449" width="6" style="76" customWidth="1"/>
    <col min="8450" max="8450" width="10" style="76" customWidth="1"/>
    <col min="8451" max="8451" width="13" style="76" customWidth="1"/>
    <col min="8452" max="8452" width="50" style="76" customWidth="1"/>
    <col min="8453" max="8689" width="9" style="76"/>
    <col min="8690" max="8690" width="4.875" style="76" customWidth="1"/>
    <col min="8691" max="8691" width="5.25" style="76" customWidth="1"/>
    <col min="8692" max="8692" width="6.5" style="76" customWidth="1"/>
    <col min="8693" max="8693" width="3.5" style="76" customWidth="1"/>
    <col min="8694" max="8694" width="6.375" style="76" customWidth="1"/>
    <col min="8695" max="8695" width="15.5" style="76" customWidth="1"/>
    <col min="8696" max="8696" width="5.375" style="76" customWidth="1"/>
    <col min="8697" max="8697" width="4.125" style="76" customWidth="1"/>
    <col min="8698" max="8698" width="6.375" style="76" customWidth="1"/>
    <col min="8699" max="8699" width="5.375" style="76" customWidth="1"/>
    <col min="8700" max="8700" width="5.25" style="76" customWidth="1"/>
    <col min="8701" max="8701" width="5.875" style="76" customWidth="1"/>
    <col min="8702" max="8702" width="7" style="76" customWidth="1"/>
    <col min="8703" max="8703" width="6.375" style="76" customWidth="1"/>
    <col min="8704" max="8704" width="6.125" style="76" customWidth="1"/>
    <col min="8705" max="8705" width="6" style="76" customWidth="1"/>
    <col min="8706" max="8706" width="10" style="76" customWidth="1"/>
    <col min="8707" max="8707" width="13" style="76" customWidth="1"/>
    <col min="8708" max="8708" width="50" style="76" customWidth="1"/>
    <col min="8709" max="8945" width="9" style="76"/>
    <col min="8946" max="8946" width="4.875" style="76" customWidth="1"/>
    <col min="8947" max="8947" width="5.25" style="76" customWidth="1"/>
    <col min="8948" max="8948" width="6.5" style="76" customWidth="1"/>
    <col min="8949" max="8949" width="3.5" style="76" customWidth="1"/>
    <col min="8950" max="8950" width="6.375" style="76" customWidth="1"/>
    <col min="8951" max="8951" width="15.5" style="76" customWidth="1"/>
    <col min="8952" max="8952" width="5.375" style="76" customWidth="1"/>
    <col min="8953" max="8953" width="4.125" style="76" customWidth="1"/>
    <col min="8954" max="8954" width="6.375" style="76" customWidth="1"/>
    <col min="8955" max="8955" width="5.375" style="76" customWidth="1"/>
    <col min="8956" max="8956" width="5.25" style="76" customWidth="1"/>
    <col min="8957" max="8957" width="5.875" style="76" customWidth="1"/>
    <col min="8958" max="8958" width="7" style="76" customWidth="1"/>
    <col min="8959" max="8959" width="6.375" style="76" customWidth="1"/>
    <col min="8960" max="8960" width="6.125" style="76" customWidth="1"/>
    <col min="8961" max="8961" width="6" style="76" customWidth="1"/>
    <col min="8962" max="8962" width="10" style="76" customWidth="1"/>
    <col min="8963" max="8963" width="13" style="76" customWidth="1"/>
    <col min="8964" max="8964" width="50" style="76" customWidth="1"/>
    <col min="8965" max="9201" width="9" style="76"/>
    <col min="9202" max="9202" width="4.875" style="76" customWidth="1"/>
    <col min="9203" max="9203" width="5.25" style="76" customWidth="1"/>
    <col min="9204" max="9204" width="6.5" style="76" customWidth="1"/>
    <col min="9205" max="9205" width="3.5" style="76" customWidth="1"/>
    <col min="9206" max="9206" width="6.375" style="76" customWidth="1"/>
    <col min="9207" max="9207" width="15.5" style="76" customWidth="1"/>
    <col min="9208" max="9208" width="5.375" style="76" customWidth="1"/>
    <col min="9209" max="9209" width="4.125" style="76" customWidth="1"/>
    <col min="9210" max="9210" width="6.375" style="76" customWidth="1"/>
    <col min="9211" max="9211" width="5.375" style="76" customWidth="1"/>
    <col min="9212" max="9212" width="5.25" style="76" customWidth="1"/>
    <col min="9213" max="9213" width="5.875" style="76" customWidth="1"/>
    <col min="9214" max="9214" width="7" style="76" customWidth="1"/>
    <col min="9215" max="9215" width="6.375" style="76" customWidth="1"/>
    <col min="9216" max="9216" width="6.125" style="76" customWidth="1"/>
    <col min="9217" max="9217" width="6" style="76" customWidth="1"/>
    <col min="9218" max="9218" width="10" style="76" customWidth="1"/>
    <col min="9219" max="9219" width="13" style="76" customWidth="1"/>
    <col min="9220" max="9220" width="50" style="76" customWidth="1"/>
    <col min="9221" max="9457" width="9" style="76"/>
    <col min="9458" max="9458" width="4.875" style="76" customWidth="1"/>
    <col min="9459" max="9459" width="5.25" style="76" customWidth="1"/>
    <col min="9460" max="9460" width="6.5" style="76" customWidth="1"/>
    <col min="9461" max="9461" width="3.5" style="76" customWidth="1"/>
    <col min="9462" max="9462" width="6.375" style="76" customWidth="1"/>
    <col min="9463" max="9463" width="15.5" style="76" customWidth="1"/>
    <col min="9464" max="9464" width="5.375" style="76" customWidth="1"/>
    <col min="9465" max="9465" width="4.125" style="76" customWidth="1"/>
    <col min="9466" max="9466" width="6.375" style="76" customWidth="1"/>
    <col min="9467" max="9467" width="5.375" style="76" customWidth="1"/>
    <col min="9468" max="9468" width="5.25" style="76" customWidth="1"/>
    <col min="9469" max="9469" width="5.875" style="76" customWidth="1"/>
    <col min="9470" max="9470" width="7" style="76" customWidth="1"/>
    <col min="9471" max="9471" width="6.375" style="76" customWidth="1"/>
    <col min="9472" max="9472" width="6.125" style="76" customWidth="1"/>
    <col min="9473" max="9473" width="6" style="76" customWidth="1"/>
    <col min="9474" max="9474" width="10" style="76" customWidth="1"/>
    <col min="9475" max="9475" width="13" style="76" customWidth="1"/>
    <col min="9476" max="9476" width="50" style="76" customWidth="1"/>
    <col min="9477" max="9713" width="9" style="76"/>
    <col min="9714" max="9714" width="4.875" style="76" customWidth="1"/>
    <col min="9715" max="9715" width="5.25" style="76" customWidth="1"/>
    <col min="9716" max="9716" width="6.5" style="76" customWidth="1"/>
    <col min="9717" max="9717" width="3.5" style="76" customWidth="1"/>
    <col min="9718" max="9718" width="6.375" style="76" customWidth="1"/>
    <col min="9719" max="9719" width="15.5" style="76" customWidth="1"/>
    <col min="9720" max="9720" width="5.375" style="76" customWidth="1"/>
    <col min="9721" max="9721" width="4.125" style="76" customWidth="1"/>
    <col min="9722" max="9722" width="6.375" style="76" customWidth="1"/>
    <col min="9723" max="9723" width="5.375" style="76" customWidth="1"/>
    <col min="9724" max="9724" width="5.25" style="76" customWidth="1"/>
    <col min="9725" max="9725" width="5.875" style="76" customWidth="1"/>
    <col min="9726" max="9726" width="7" style="76" customWidth="1"/>
    <col min="9727" max="9727" width="6.375" style="76" customWidth="1"/>
    <col min="9728" max="9728" width="6.125" style="76" customWidth="1"/>
    <col min="9729" max="9729" width="6" style="76" customWidth="1"/>
    <col min="9730" max="9730" width="10" style="76" customWidth="1"/>
    <col min="9731" max="9731" width="13" style="76" customWidth="1"/>
    <col min="9732" max="9732" width="50" style="76" customWidth="1"/>
    <col min="9733" max="9969" width="9" style="76"/>
    <col min="9970" max="9970" width="4.875" style="76" customWidth="1"/>
    <col min="9971" max="9971" width="5.25" style="76" customWidth="1"/>
    <col min="9972" max="9972" width="6.5" style="76" customWidth="1"/>
    <col min="9973" max="9973" width="3.5" style="76" customWidth="1"/>
    <col min="9974" max="9974" width="6.375" style="76" customWidth="1"/>
    <col min="9975" max="9975" width="15.5" style="76" customWidth="1"/>
    <col min="9976" max="9976" width="5.375" style="76" customWidth="1"/>
    <col min="9977" max="9977" width="4.125" style="76" customWidth="1"/>
    <col min="9978" max="9978" width="6.375" style="76" customWidth="1"/>
    <col min="9979" max="9979" width="5.375" style="76" customWidth="1"/>
    <col min="9980" max="9980" width="5.25" style="76" customWidth="1"/>
    <col min="9981" max="9981" width="5.875" style="76" customWidth="1"/>
    <col min="9982" max="9982" width="7" style="76" customWidth="1"/>
    <col min="9983" max="9983" width="6.375" style="76" customWidth="1"/>
    <col min="9984" max="9984" width="6.125" style="76" customWidth="1"/>
    <col min="9985" max="9985" width="6" style="76" customWidth="1"/>
    <col min="9986" max="9986" width="10" style="76" customWidth="1"/>
    <col min="9987" max="9987" width="13" style="76" customWidth="1"/>
    <col min="9988" max="9988" width="50" style="76" customWidth="1"/>
    <col min="9989" max="10225" width="9" style="76"/>
    <col min="10226" max="10226" width="4.875" style="76" customWidth="1"/>
    <col min="10227" max="10227" width="5.25" style="76" customWidth="1"/>
    <col min="10228" max="10228" width="6.5" style="76" customWidth="1"/>
    <col min="10229" max="10229" width="3.5" style="76" customWidth="1"/>
    <col min="10230" max="10230" width="6.375" style="76" customWidth="1"/>
    <col min="10231" max="10231" width="15.5" style="76" customWidth="1"/>
    <col min="10232" max="10232" width="5.375" style="76" customWidth="1"/>
    <col min="10233" max="10233" width="4.125" style="76" customWidth="1"/>
    <col min="10234" max="10234" width="6.375" style="76" customWidth="1"/>
    <col min="10235" max="10235" width="5.375" style="76" customWidth="1"/>
    <col min="10236" max="10236" width="5.25" style="76" customWidth="1"/>
    <col min="10237" max="10237" width="5.875" style="76" customWidth="1"/>
    <col min="10238" max="10238" width="7" style="76" customWidth="1"/>
    <col min="10239" max="10239" width="6.375" style="76" customWidth="1"/>
    <col min="10240" max="10240" width="6.125" style="76" customWidth="1"/>
    <col min="10241" max="10241" width="6" style="76" customWidth="1"/>
    <col min="10242" max="10242" width="10" style="76" customWidth="1"/>
    <col min="10243" max="10243" width="13" style="76" customWidth="1"/>
    <col min="10244" max="10244" width="50" style="76" customWidth="1"/>
    <col min="10245" max="10481" width="9" style="76"/>
    <col min="10482" max="10482" width="4.875" style="76" customWidth="1"/>
    <col min="10483" max="10483" width="5.25" style="76" customWidth="1"/>
    <col min="10484" max="10484" width="6.5" style="76" customWidth="1"/>
    <col min="10485" max="10485" width="3.5" style="76" customWidth="1"/>
    <col min="10486" max="10486" width="6.375" style="76" customWidth="1"/>
    <col min="10487" max="10487" width="15.5" style="76" customWidth="1"/>
    <col min="10488" max="10488" width="5.375" style="76" customWidth="1"/>
    <col min="10489" max="10489" width="4.125" style="76" customWidth="1"/>
    <col min="10490" max="10490" width="6.375" style="76" customWidth="1"/>
    <col min="10491" max="10491" width="5.375" style="76" customWidth="1"/>
    <col min="10492" max="10492" width="5.25" style="76" customWidth="1"/>
    <col min="10493" max="10493" width="5.875" style="76" customWidth="1"/>
    <col min="10494" max="10494" width="7" style="76" customWidth="1"/>
    <col min="10495" max="10495" width="6.375" style="76" customWidth="1"/>
    <col min="10496" max="10496" width="6.125" style="76" customWidth="1"/>
    <col min="10497" max="10497" width="6" style="76" customWidth="1"/>
    <col min="10498" max="10498" width="10" style="76" customWidth="1"/>
    <col min="10499" max="10499" width="13" style="76" customWidth="1"/>
    <col min="10500" max="10500" width="50" style="76" customWidth="1"/>
    <col min="10501" max="10737" width="9" style="76"/>
    <col min="10738" max="10738" width="4.875" style="76" customWidth="1"/>
    <col min="10739" max="10739" width="5.25" style="76" customWidth="1"/>
    <col min="10740" max="10740" width="6.5" style="76" customWidth="1"/>
    <col min="10741" max="10741" width="3.5" style="76" customWidth="1"/>
    <col min="10742" max="10742" width="6.375" style="76" customWidth="1"/>
    <col min="10743" max="10743" width="15.5" style="76" customWidth="1"/>
    <col min="10744" max="10744" width="5.375" style="76" customWidth="1"/>
    <col min="10745" max="10745" width="4.125" style="76" customWidth="1"/>
    <col min="10746" max="10746" width="6.375" style="76" customWidth="1"/>
    <col min="10747" max="10747" width="5.375" style="76" customWidth="1"/>
    <col min="10748" max="10748" width="5.25" style="76" customWidth="1"/>
    <col min="10749" max="10749" width="5.875" style="76" customWidth="1"/>
    <col min="10750" max="10750" width="7" style="76" customWidth="1"/>
    <col min="10751" max="10751" width="6.375" style="76" customWidth="1"/>
    <col min="10752" max="10752" width="6.125" style="76" customWidth="1"/>
    <col min="10753" max="10753" width="6" style="76" customWidth="1"/>
    <col min="10754" max="10754" width="10" style="76" customWidth="1"/>
    <col min="10755" max="10755" width="13" style="76" customWidth="1"/>
    <col min="10756" max="10756" width="50" style="76" customWidth="1"/>
    <col min="10757" max="10993" width="9" style="76"/>
    <col min="10994" max="10994" width="4.875" style="76" customWidth="1"/>
    <col min="10995" max="10995" width="5.25" style="76" customWidth="1"/>
    <col min="10996" max="10996" width="6.5" style="76" customWidth="1"/>
    <col min="10997" max="10997" width="3.5" style="76" customWidth="1"/>
    <col min="10998" max="10998" width="6.375" style="76" customWidth="1"/>
    <col min="10999" max="10999" width="15.5" style="76" customWidth="1"/>
    <col min="11000" max="11000" width="5.375" style="76" customWidth="1"/>
    <col min="11001" max="11001" width="4.125" style="76" customWidth="1"/>
    <col min="11002" max="11002" width="6.375" style="76" customWidth="1"/>
    <col min="11003" max="11003" width="5.375" style="76" customWidth="1"/>
    <col min="11004" max="11004" width="5.25" style="76" customWidth="1"/>
    <col min="11005" max="11005" width="5.875" style="76" customWidth="1"/>
    <col min="11006" max="11006" width="7" style="76" customWidth="1"/>
    <col min="11007" max="11007" width="6.375" style="76" customWidth="1"/>
    <col min="11008" max="11008" width="6.125" style="76" customWidth="1"/>
    <col min="11009" max="11009" width="6" style="76" customWidth="1"/>
    <col min="11010" max="11010" width="10" style="76" customWidth="1"/>
    <col min="11011" max="11011" width="13" style="76" customWidth="1"/>
    <col min="11012" max="11012" width="50" style="76" customWidth="1"/>
    <col min="11013" max="11249" width="9" style="76"/>
    <col min="11250" max="11250" width="4.875" style="76" customWidth="1"/>
    <col min="11251" max="11251" width="5.25" style="76" customWidth="1"/>
    <col min="11252" max="11252" width="6.5" style="76" customWidth="1"/>
    <col min="11253" max="11253" width="3.5" style="76" customWidth="1"/>
    <col min="11254" max="11254" width="6.375" style="76" customWidth="1"/>
    <col min="11255" max="11255" width="15.5" style="76" customWidth="1"/>
    <col min="11256" max="11256" width="5.375" style="76" customWidth="1"/>
    <col min="11257" max="11257" width="4.125" style="76" customWidth="1"/>
    <col min="11258" max="11258" width="6.375" style="76" customWidth="1"/>
    <col min="11259" max="11259" width="5.375" style="76" customWidth="1"/>
    <col min="11260" max="11260" width="5.25" style="76" customWidth="1"/>
    <col min="11261" max="11261" width="5.875" style="76" customWidth="1"/>
    <col min="11262" max="11262" width="7" style="76" customWidth="1"/>
    <col min="11263" max="11263" width="6.375" style="76" customWidth="1"/>
    <col min="11264" max="11264" width="6.125" style="76" customWidth="1"/>
    <col min="11265" max="11265" width="6" style="76" customWidth="1"/>
    <col min="11266" max="11266" width="10" style="76" customWidth="1"/>
    <col min="11267" max="11267" width="13" style="76" customWidth="1"/>
    <col min="11268" max="11268" width="50" style="76" customWidth="1"/>
    <col min="11269" max="11505" width="9" style="76"/>
    <col min="11506" max="11506" width="4.875" style="76" customWidth="1"/>
    <col min="11507" max="11507" width="5.25" style="76" customWidth="1"/>
    <col min="11508" max="11508" width="6.5" style="76" customWidth="1"/>
    <col min="11509" max="11509" width="3.5" style="76" customWidth="1"/>
    <col min="11510" max="11510" width="6.375" style="76" customWidth="1"/>
    <col min="11511" max="11511" width="15.5" style="76" customWidth="1"/>
    <col min="11512" max="11512" width="5.375" style="76" customWidth="1"/>
    <col min="11513" max="11513" width="4.125" style="76" customWidth="1"/>
    <col min="11514" max="11514" width="6.375" style="76" customWidth="1"/>
    <col min="11515" max="11515" width="5.375" style="76" customWidth="1"/>
    <col min="11516" max="11516" width="5.25" style="76" customWidth="1"/>
    <col min="11517" max="11517" width="5.875" style="76" customWidth="1"/>
    <col min="11518" max="11518" width="7" style="76" customWidth="1"/>
    <col min="11519" max="11519" width="6.375" style="76" customWidth="1"/>
    <col min="11520" max="11520" width="6.125" style="76" customWidth="1"/>
    <col min="11521" max="11521" width="6" style="76" customWidth="1"/>
    <col min="11522" max="11522" width="10" style="76" customWidth="1"/>
    <col min="11523" max="11523" width="13" style="76" customWidth="1"/>
    <col min="11524" max="11524" width="50" style="76" customWidth="1"/>
    <col min="11525" max="11761" width="9" style="76"/>
    <col min="11762" max="11762" width="4.875" style="76" customWidth="1"/>
    <col min="11763" max="11763" width="5.25" style="76" customWidth="1"/>
    <col min="11764" max="11764" width="6.5" style="76" customWidth="1"/>
    <col min="11765" max="11765" width="3.5" style="76" customWidth="1"/>
    <col min="11766" max="11766" width="6.375" style="76" customWidth="1"/>
    <col min="11767" max="11767" width="15.5" style="76" customWidth="1"/>
    <col min="11768" max="11768" width="5.375" style="76" customWidth="1"/>
    <col min="11769" max="11769" width="4.125" style="76" customWidth="1"/>
    <col min="11770" max="11770" width="6.375" style="76" customWidth="1"/>
    <col min="11771" max="11771" width="5.375" style="76" customWidth="1"/>
    <col min="11772" max="11772" width="5.25" style="76" customWidth="1"/>
    <col min="11773" max="11773" width="5.875" style="76" customWidth="1"/>
    <col min="11774" max="11774" width="7" style="76" customWidth="1"/>
    <col min="11775" max="11775" width="6.375" style="76" customWidth="1"/>
    <col min="11776" max="11776" width="6.125" style="76" customWidth="1"/>
    <col min="11777" max="11777" width="6" style="76" customWidth="1"/>
    <col min="11778" max="11778" width="10" style="76" customWidth="1"/>
    <col min="11779" max="11779" width="13" style="76" customWidth="1"/>
    <col min="11780" max="11780" width="50" style="76" customWidth="1"/>
    <col min="11781" max="12017" width="9" style="76"/>
    <col min="12018" max="12018" width="4.875" style="76" customWidth="1"/>
    <col min="12019" max="12019" width="5.25" style="76" customWidth="1"/>
    <col min="12020" max="12020" width="6.5" style="76" customWidth="1"/>
    <col min="12021" max="12021" width="3.5" style="76" customWidth="1"/>
    <col min="12022" max="12022" width="6.375" style="76" customWidth="1"/>
    <col min="12023" max="12023" width="15.5" style="76" customWidth="1"/>
    <col min="12024" max="12024" width="5.375" style="76" customWidth="1"/>
    <col min="12025" max="12025" width="4.125" style="76" customWidth="1"/>
    <col min="12026" max="12026" width="6.375" style="76" customWidth="1"/>
    <col min="12027" max="12027" width="5.375" style="76" customWidth="1"/>
    <col min="12028" max="12028" width="5.25" style="76" customWidth="1"/>
    <col min="12029" max="12029" width="5.875" style="76" customWidth="1"/>
    <col min="12030" max="12030" width="7" style="76" customWidth="1"/>
    <col min="12031" max="12031" width="6.375" style="76" customWidth="1"/>
    <col min="12032" max="12032" width="6.125" style="76" customWidth="1"/>
    <col min="12033" max="12033" width="6" style="76" customWidth="1"/>
    <col min="12034" max="12034" width="10" style="76" customWidth="1"/>
    <col min="12035" max="12035" width="13" style="76" customWidth="1"/>
    <col min="12036" max="12036" width="50" style="76" customWidth="1"/>
    <col min="12037" max="12273" width="9" style="76"/>
    <col min="12274" max="12274" width="4.875" style="76" customWidth="1"/>
    <col min="12275" max="12275" width="5.25" style="76" customWidth="1"/>
    <col min="12276" max="12276" width="6.5" style="76" customWidth="1"/>
    <col min="12277" max="12277" width="3.5" style="76" customWidth="1"/>
    <col min="12278" max="12278" width="6.375" style="76" customWidth="1"/>
    <col min="12279" max="12279" width="15.5" style="76" customWidth="1"/>
    <col min="12280" max="12280" width="5.375" style="76" customWidth="1"/>
    <col min="12281" max="12281" width="4.125" style="76" customWidth="1"/>
    <col min="12282" max="12282" width="6.375" style="76" customWidth="1"/>
    <col min="12283" max="12283" width="5.375" style="76" customWidth="1"/>
    <col min="12284" max="12284" width="5.25" style="76" customWidth="1"/>
    <col min="12285" max="12285" width="5.875" style="76" customWidth="1"/>
    <col min="12286" max="12286" width="7" style="76" customWidth="1"/>
    <col min="12287" max="12287" width="6.375" style="76" customWidth="1"/>
    <col min="12288" max="12288" width="6.125" style="76" customWidth="1"/>
    <col min="12289" max="12289" width="6" style="76" customWidth="1"/>
    <col min="12290" max="12290" width="10" style="76" customWidth="1"/>
    <col min="12291" max="12291" width="13" style="76" customWidth="1"/>
    <col min="12292" max="12292" width="50" style="76" customWidth="1"/>
    <col min="12293" max="12529" width="9" style="76"/>
    <col min="12530" max="12530" width="4.875" style="76" customWidth="1"/>
    <col min="12531" max="12531" width="5.25" style="76" customWidth="1"/>
    <col min="12532" max="12532" width="6.5" style="76" customWidth="1"/>
    <col min="12533" max="12533" width="3.5" style="76" customWidth="1"/>
    <col min="12534" max="12534" width="6.375" style="76" customWidth="1"/>
    <col min="12535" max="12535" width="15.5" style="76" customWidth="1"/>
    <col min="12536" max="12536" width="5.375" style="76" customWidth="1"/>
    <col min="12537" max="12537" width="4.125" style="76" customWidth="1"/>
    <col min="12538" max="12538" width="6.375" style="76" customWidth="1"/>
    <col min="12539" max="12539" width="5.375" style="76" customWidth="1"/>
    <col min="12540" max="12540" width="5.25" style="76" customWidth="1"/>
    <col min="12541" max="12541" width="5.875" style="76" customWidth="1"/>
    <col min="12542" max="12542" width="7" style="76" customWidth="1"/>
    <col min="12543" max="12543" width="6.375" style="76" customWidth="1"/>
    <col min="12544" max="12544" width="6.125" style="76" customWidth="1"/>
    <col min="12545" max="12545" width="6" style="76" customWidth="1"/>
    <col min="12546" max="12546" width="10" style="76" customWidth="1"/>
    <col min="12547" max="12547" width="13" style="76" customWidth="1"/>
    <col min="12548" max="12548" width="50" style="76" customWidth="1"/>
    <col min="12549" max="12785" width="9" style="76"/>
    <col min="12786" max="12786" width="4.875" style="76" customWidth="1"/>
    <col min="12787" max="12787" width="5.25" style="76" customWidth="1"/>
    <col min="12788" max="12788" width="6.5" style="76" customWidth="1"/>
    <col min="12789" max="12789" width="3.5" style="76" customWidth="1"/>
    <col min="12790" max="12790" width="6.375" style="76" customWidth="1"/>
    <col min="12791" max="12791" width="15.5" style="76" customWidth="1"/>
    <col min="12792" max="12792" width="5.375" style="76" customWidth="1"/>
    <col min="12793" max="12793" width="4.125" style="76" customWidth="1"/>
    <col min="12794" max="12794" width="6.375" style="76" customWidth="1"/>
    <col min="12795" max="12795" width="5.375" style="76" customWidth="1"/>
    <col min="12796" max="12796" width="5.25" style="76" customWidth="1"/>
    <col min="12797" max="12797" width="5.875" style="76" customWidth="1"/>
    <col min="12798" max="12798" width="7" style="76" customWidth="1"/>
    <col min="12799" max="12799" width="6.375" style="76" customWidth="1"/>
    <col min="12800" max="12800" width="6.125" style="76" customWidth="1"/>
    <col min="12801" max="12801" width="6" style="76" customWidth="1"/>
    <col min="12802" max="12802" width="10" style="76" customWidth="1"/>
    <col min="12803" max="12803" width="13" style="76" customWidth="1"/>
    <col min="12804" max="12804" width="50" style="76" customWidth="1"/>
    <col min="12805" max="13041" width="9" style="76"/>
    <col min="13042" max="13042" width="4.875" style="76" customWidth="1"/>
    <col min="13043" max="13043" width="5.25" style="76" customWidth="1"/>
    <col min="13044" max="13044" width="6.5" style="76" customWidth="1"/>
    <col min="13045" max="13045" width="3.5" style="76" customWidth="1"/>
    <col min="13046" max="13046" width="6.375" style="76" customWidth="1"/>
    <col min="13047" max="13047" width="15.5" style="76" customWidth="1"/>
    <col min="13048" max="13048" width="5.375" style="76" customWidth="1"/>
    <col min="13049" max="13049" width="4.125" style="76" customWidth="1"/>
    <col min="13050" max="13050" width="6.375" style="76" customWidth="1"/>
    <col min="13051" max="13051" width="5.375" style="76" customWidth="1"/>
    <col min="13052" max="13052" width="5.25" style="76" customWidth="1"/>
    <col min="13053" max="13053" width="5.875" style="76" customWidth="1"/>
    <col min="13054" max="13054" width="7" style="76" customWidth="1"/>
    <col min="13055" max="13055" width="6.375" style="76" customWidth="1"/>
    <col min="13056" max="13056" width="6.125" style="76" customWidth="1"/>
    <col min="13057" max="13057" width="6" style="76" customWidth="1"/>
    <col min="13058" max="13058" width="10" style="76" customWidth="1"/>
    <col min="13059" max="13059" width="13" style="76" customWidth="1"/>
    <col min="13060" max="13060" width="50" style="76" customWidth="1"/>
    <col min="13061" max="13297" width="9" style="76"/>
    <col min="13298" max="13298" width="4.875" style="76" customWidth="1"/>
    <col min="13299" max="13299" width="5.25" style="76" customWidth="1"/>
    <col min="13300" max="13300" width="6.5" style="76" customWidth="1"/>
    <col min="13301" max="13301" width="3.5" style="76" customWidth="1"/>
    <col min="13302" max="13302" width="6.375" style="76" customWidth="1"/>
    <col min="13303" max="13303" width="15.5" style="76" customWidth="1"/>
    <col min="13304" max="13304" width="5.375" style="76" customWidth="1"/>
    <col min="13305" max="13305" width="4.125" style="76" customWidth="1"/>
    <col min="13306" max="13306" width="6.375" style="76" customWidth="1"/>
    <col min="13307" max="13307" width="5.375" style="76" customWidth="1"/>
    <col min="13308" max="13308" width="5.25" style="76" customWidth="1"/>
    <col min="13309" max="13309" width="5.875" style="76" customWidth="1"/>
    <col min="13310" max="13310" width="7" style="76" customWidth="1"/>
    <col min="13311" max="13311" width="6.375" style="76" customWidth="1"/>
    <col min="13312" max="13312" width="6.125" style="76" customWidth="1"/>
    <col min="13313" max="13313" width="6" style="76" customWidth="1"/>
    <col min="13314" max="13314" width="10" style="76" customWidth="1"/>
    <col min="13315" max="13315" width="13" style="76" customWidth="1"/>
    <col min="13316" max="13316" width="50" style="76" customWidth="1"/>
    <col min="13317" max="13553" width="9" style="76"/>
    <col min="13554" max="13554" width="4.875" style="76" customWidth="1"/>
    <col min="13555" max="13555" width="5.25" style="76" customWidth="1"/>
    <col min="13556" max="13556" width="6.5" style="76" customWidth="1"/>
    <col min="13557" max="13557" width="3.5" style="76" customWidth="1"/>
    <col min="13558" max="13558" width="6.375" style="76" customWidth="1"/>
    <col min="13559" max="13559" width="15.5" style="76" customWidth="1"/>
    <col min="13560" max="13560" width="5.375" style="76" customWidth="1"/>
    <col min="13561" max="13561" width="4.125" style="76" customWidth="1"/>
    <col min="13562" max="13562" width="6.375" style="76" customWidth="1"/>
    <col min="13563" max="13563" width="5.375" style="76" customWidth="1"/>
    <col min="13564" max="13564" width="5.25" style="76" customWidth="1"/>
    <col min="13565" max="13565" width="5.875" style="76" customWidth="1"/>
    <col min="13566" max="13566" width="7" style="76" customWidth="1"/>
    <col min="13567" max="13567" width="6.375" style="76" customWidth="1"/>
    <col min="13568" max="13568" width="6.125" style="76" customWidth="1"/>
    <col min="13569" max="13569" width="6" style="76" customWidth="1"/>
    <col min="13570" max="13570" width="10" style="76" customWidth="1"/>
    <col min="13571" max="13571" width="13" style="76" customWidth="1"/>
    <col min="13572" max="13572" width="50" style="76" customWidth="1"/>
    <col min="13573" max="13809" width="9" style="76"/>
    <col min="13810" max="13810" width="4.875" style="76" customWidth="1"/>
    <col min="13811" max="13811" width="5.25" style="76" customWidth="1"/>
    <col min="13812" max="13812" width="6.5" style="76" customWidth="1"/>
    <col min="13813" max="13813" width="3.5" style="76" customWidth="1"/>
    <col min="13814" max="13814" width="6.375" style="76" customWidth="1"/>
    <col min="13815" max="13815" width="15.5" style="76" customWidth="1"/>
    <col min="13816" max="13816" width="5.375" style="76" customWidth="1"/>
    <col min="13817" max="13817" width="4.125" style="76" customWidth="1"/>
    <col min="13818" max="13818" width="6.375" style="76" customWidth="1"/>
    <col min="13819" max="13819" width="5.375" style="76" customWidth="1"/>
    <col min="13820" max="13820" width="5.25" style="76" customWidth="1"/>
    <col min="13821" max="13821" width="5.875" style="76" customWidth="1"/>
    <col min="13822" max="13822" width="7" style="76" customWidth="1"/>
    <col min="13823" max="13823" width="6.375" style="76" customWidth="1"/>
    <col min="13824" max="13824" width="6.125" style="76" customWidth="1"/>
    <col min="13825" max="13825" width="6" style="76" customWidth="1"/>
    <col min="13826" max="13826" width="10" style="76" customWidth="1"/>
    <col min="13827" max="13827" width="13" style="76" customWidth="1"/>
    <col min="13828" max="13828" width="50" style="76" customWidth="1"/>
    <col min="13829" max="14065" width="9" style="76"/>
    <col min="14066" max="14066" width="4.875" style="76" customWidth="1"/>
    <col min="14067" max="14067" width="5.25" style="76" customWidth="1"/>
    <col min="14068" max="14068" width="6.5" style="76" customWidth="1"/>
    <col min="14069" max="14069" width="3.5" style="76" customWidth="1"/>
    <col min="14070" max="14070" width="6.375" style="76" customWidth="1"/>
    <col min="14071" max="14071" width="15.5" style="76" customWidth="1"/>
    <col min="14072" max="14072" width="5.375" style="76" customWidth="1"/>
    <col min="14073" max="14073" width="4.125" style="76" customWidth="1"/>
    <col min="14074" max="14074" width="6.375" style="76" customWidth="1"/>
    <col min="14075" max="14075" width="5.375" style="76" customWidth="1"/>
    <col min="14076" max="14076" width="5.25" style="76" customWidth="1"/>
    <col min="14077" max="14077" width="5.875" style="76" customWidth="1"/>
    <col min="14078" max="14078" width="7" style="76" customWidth="1"/>
    <col min="14079" max="14079" width="6.375" style="76" customWidth="1"/>
    <col min="14080" max="14080" width="6.125" style="76" customWidth="1"/>
    <col min="14081" max="14081" width="6" style="76" customWidth="1"/>
    <col min="14082" max="14082" width="10" style="76" customWidth="1"/>
    <col min="14083" max="14083" width="13" style="76" customWidth="1"/>
    <col min="14084" max="14084" width="50" style="76" customWidth="1"/>
    <col min="14085" max="14321" width="9" style="76"/>
    <col min="14322" max="14322" width="4.875" style="76" customWidth="1"/>
    <col min="14323" max="14323" width="5.25" style="76" customWidth="1"/>
    <col min="14324" max="14324" width="6.5" style="76" customWidth="1"/>
    <col min="14325" max="14325" width="3.5" style="76" customWidth="1"/>
    <col min="14326" max="14326" width="6.375" style="76" customWidth="1"/>
    <col min="14327" max="14327" width="15.5" style="76" customWidth="1"/>
    <col min="14328" max="14328" width="5.375" style="76" customWidth="1"/>
    <col min="14329" max="14329" width="4.125" style="76" customWidth="1"/>
    <col min="14330" max="14330" width="6.375" style="76" customWidth="1"/>
    <col min="14331" max="14331" width="5.375" style="76" customWidth="1"/>
    <col min="14332" max="14332" width="5.25" style="76" customWidth="1"/>
    <col min="14333" max="14333" width="5.875" style="76" customWidth="1"/>
    <col min="14334" max="14334" width="7" style="76" customWidth="1"/>
    <col min="14335" max="14335" width="6.375" style="76" customWidth="1"/>
    <col min="14336" max="14336" width="6.125" style="76" customWidth="1"/>
    <col min="14337" max="14337" width="6" style="76" customWidth="1"/>
    <col min="14338" max="14338" width="10" style="76" customWidth="1"/>
    <col min="14339" max="14339" width="13" style="76" customWidth="1"/>
    <col min="14340" max="14340" width="50" style="76" customWidth="1"/>
    <col min="14341" max="14577" width="9" style="76"/>
    <col min="14578" max="14578" width="4.875" style="76" customWidth="1"/>
    <col min="14579" max="14579" width="5.25" style="76" customWidth="1"/>
    <col min="14580" max="14580" width="6.5" style="76" customWidth="1"/>
    <col min="14581" max="14581" width="3.5" style="76" customWidth="1"/>
    <col min="14582" max="14582" width="6.375" style="76" customWidth="1"/>
    <col min="14583" max="14583" width="15.5" style="76" customWidth="1"/>
    <col min="14584" max="14584" width="5.375" style="76" customWidth="1"/>
    <col min="14585" max="14585" width="4.125" style="76" customWidth="1"/>
    <col min="14586" max="14586" width="6.375" style="76" customWidth="1"/>
    <col min="14587" max="14587" width="5.375" style="76" customWidth="1"/>
    <col min="14588" max="14588" width="5.25" style="76" customWidth="1"/>
    <col min="14589" max="14589" width="5.875" style="76" customWidth="1"/>
    <col min="14590" max="14590" width="7" style="76" customWidth="1"/>
    <col min="14591" max="14591" width="6.375" style="76" customWidth="1"/>
    <col min="14592" max="14592" width="6.125" style="76" customWidth="1"/>
    <col min="14593" max="14593" width="6" style="76" customWidth="1"/>
    <col min="14594" max="14594" width="10" style="76" customWidth="1"/>
    <col min="14595" max="14595" width="13" style="76" customWidth="1"/>
    <col min="14596" max="14596" width="50" style="76" customWidth="1"/>
    <col min="14597" max="14833" width="9" style="76"/>
    <col min="14834" max="14834" width="4.875" style="76" customWidth="1"/>
    <col min="14835" max="14835" width="5.25" style="76" customWidth="1"/>
    <col min="14836" max="14836" width="6.5" style="76" customWidth="1"/>
    <col min="14837" max="14837" width="3.5" style="76" customWidth="1"/>
    <col min="14838" max="14838" width="6.375" style="76" customWidth="1"/>
    <col min="14839" max="14839" width="15.5" style="76" customWidth="1"/>
    <col min="14840" max="14840" width="5.375" style="76" customWidth="1"/>
    <col min="14841" max="14841" width="4.125" style="76" customWidth="1"/>
    <col min="14842" max="14842" width="6.375" style="76" customWidth="1"/>
    <col min="14843" max="14843" width="5.375" style="76" customWidth="1"/>
    <col min="14844" max="14844" width="5.25" style="76" customWidth="1"/>
    <col min="14845" max="14845" width="5.875" style="76" customWidth="1"/>
    <col min="14846" max="14846" width="7" style="76" customWidth="1"/>
    <col min="14847" max="14847" width="6.375" style="76" customWidth="1"/>
    <col min="14848" max="14848" width="6.125" style="76" customWidth="1"/>
    <col min="14849" max="14849" width="6" style="76" customWidth="1"/>
    <col min="14850" max="14850" width="10" style="76" customWidth="1"/>
    <col min="14851" max="14851" width="13" style="76" customWidth="1"/>
    <col min="14852" max="14852" width="50" style="76" customWidth="1"/>
    <col min="14853" max="15089" width="9" style="76"/>
    <col min="15090" max="15090" width="4.875" style="76" customWidth="1"/>
    <col min="15091" max="15091" width="5.25" style="76" customWidth="1"/>
    <col min="15092" max="15092" width="6.5" style="76" customWidth="1"/>
    <col min="15093" max="15093" width="3.5" style="76" customWidth="1"/>
    <col min="15094" max="15094" width="6.375" style="76" customWidth="1"/>
    <col min="15095" max="15095" width="15.5" style="76" customWidth="1"/>
    <col min="15096" max="15096" width="5.375" style="76" customWidth="1"/>
    <col min="15097" max="15097" width="4.125" style="76" customWidth="1"/>
    <col min="15098" max="15098" width="6.375" style="76" customWidth="1"/>
    <col min="15099" max="15099" width="5.375" style="76" customWidth="1"/>
    <col min="15100" max="15100" width="5.25" style="76" customWidth="1"/>
    <col min="15101" max="15101" width="5.875" style="76" customWidth="1"/>
    <col min="15102" max="15102" width="7" style="76" customWidth="1"/>
    <col min="15103" max="15103" width="6.375" style="76" customWidth="1"/>
    <col min="15104" max="15104" width="6.125" style="76" customWidth="1"/>
    <col min="15105" max="15105" width="6" style="76" customWidth="1"/>
    <col min="15106" max="15106" width="10" style="76" customWidth="1"/>
    <col min="15107" max="15107" width="13" style="76" customWidth="1"/>
    <col min="15108" max="15108" width="50" style="76" customWidth="1"/>
    <col min="15109" max="15345" width="9" style="76"/>
    <col min="15346" max="15346" width="4.875" style="76" customWidth="1"/>
    <col min="15347" max="15347" width="5.25" style="76" customWidth="1"/>
    <col min="15348" max="15348" width="6.5" style="76" customWidth="1"/>
    <col min="15349" max="15349" width="3.5" style="76" customWidth="1"/>
    <col min="15350" max="15350" width="6.375" style="76" customWidth="1"/>
    <col min="15351" max="15351" width="15.5" style="76" customWidth="1"/>
    <col min="15352" max="15352" width="5.375" style="76" customWidth="1"/>
    <col min="15353" max="15353" width="4.125" style="76" customWidth="1"/>
    <col min="15354" max="15354" width="6.375" style="76" customWidth="1"/>
    <col min="15355" max="15355" width="5.375" style="76" customWidth="1"/>
    <col min="15356" max="15356" width="5.25" style="76" customWidth="1"/>
    <col min="15357" max="15357" width="5.875" style="76" customWidth="1"/>
    <col min="15358" max="15358" width="7" style="76" customWidth="1"/>
    <col min="15359" max="15359" width="6.375" style="76" customWidth="1"/>
    <col min="15360" max="15360" width="6.125" style="76" customWidth="1"/>
    <col min="15361" max="15361" width="6" style="76" customWidth="1"/>
    <col min="15362" max="15362" width="10" style="76" customWidth="1"/>
    <col min="15363" max="15363" width="13" style="76" customWidth="1"/>
    <col min="15364" max="15364" width="50" style="76" customWidth="1"/>
    <col min="15365" max="15601" width="9" style="76"/>
    <col min="15602" max="15602" width="4.875" style="76" customWidth="1"/>
    <col min="15603" max="15603" width="5.25" style="76" customWidth="1"/>
    <col min="15604" max="15604" width="6.5" style="76" customWidth="1"/>
    <col min="15605" max="15605" width="3.5" style="76" customWidth="1"/>
    <col min="15606" max="15606" width="6.375" style="76" customWidth="1"/>
    <col min="15607" max="15607" width="15.5" style="76" customWidth="1"/>
    <col min="15608" max="15608" width="5.375" style="76" customWidth="1"/>
    <col min="15609" max="15609" width="4.125" style="76" customWidth="1"/>
    <col min="15610" max="15610" width="6.375" style="76" customWidth="1"/>
    <col min="15611" max="15611" width="5.375" style="76" customWidth="1"/>
    <col min="15612" max="15612" width="5.25" style="76" customWidth="1"/>
    <col min="15613" max="15613" width="5.875" style="76" customWidth="1"/>
    <col min="15614" max="15614" width="7" style="76" customWidth="1"/>
    <col min="15615" max="15615" width="6.375" style="76" customWidth="1"/>
    <col min="15616" max="15616" width="6.125" style="76" customWidth="1"/>
    <col min="15617" max="15617" width="6" style="76" customWidth="1"/>
    <col min="15618" max="15618" width="10" style="76" customWidth="1"/>
    <col min="15619" max="15619" width="13" style="76" customWidth="1"/>
    <col min="15620" max="15620" width="50" style="76" customWidth="1"/>
    <col min="15621" max="15857" width="9" style="76"/>
    <col min="15858" max="15858" width="4.875" style="76" customWidth="1"/>
    <col min="15859" max="15859" width="5.25" style="76" customWidth="1"/>
    <col min="15860" max="15860" width="6.5" style="76" customWidth="1"/>
    <col min="15861" max="15861" width="3.5" style="76" customWidth="1"/>
    <col min="15862" max="15862" width="6.375" style="76" customWidth="1"/>
    <col min="15863" max="15863" width="15.5" style="76" customWidth="1"/>
    <col min="15864" max="15864" width="5.375" style="76" customWidth="1"/>
    <col min="15865" max="15865" width="4.125" style="76" customWidth="1"/>
    <col min="15866" max="15866" width="6.375" style="76" customWidth="1"/>
    <col min="15867" max="15867" width="5.375" style="76" customWidth="1"/>
    <col min="15868" max="15868" width="5.25" style="76" customWidth="1"/>
    <col min="15869" max="15869" width="5.875" style="76" customWidth="1"/>
    <col min="15870" max="15870" width="7" style="76" customWidth="1"/>
    <col min="15871" max="15871" width="6.375" style="76" customWidth="1"/>
    <col min="15872" max="15872" width="6.125" style="76" customWidth="1"/>
    <col min="15873" max="15873" width="6" style="76" customWidth="1"/>
    <col min="15874" max="15874" width="10" style="76" customWidth="1"/>
    <col min="15875" max="15875" width="13" style="76" customWidth="1"/>
    <col min="15876" max="15876" width="50" style="76" customWidth="1"/>
    <col min="15877" max="16113" width="9" style="76"/>
    <col min="16114" max="16114" width="4.875" style="76" customWidth="1"/>
    <col min="16115" max="16115" width="5.25" style="76" customWidth="1"/>
    <col min="16116" max="16116" width="6.5" style="76" customWidth="1"/>
    <col min="16117" max="16117" width="3.5" style="76" customWidth="1"/>
    <col min="16118" max="16118" width="6.375" style="76" customWidth="1"/>
    <col min="16119" max="16119" width="15.5" style="76" customWidth="1"/>
    <col min="16120" max="16120" width="5.375" style="76" customWidth="1"/>
    <col min="16121" max="16121" width="4.125" style="76" customWidth="1"/>
    <col min="16122" max="16122" width="6.375" style="76" customWidth="1"/>
    <col min="16123" max="16123" width="5.375" style="76" customWidth="1"/>
    <col min="16124" max="16124" width="5.25" style="76" customWidth="1"/>
    <col min="16125" max="16125" width="5.875" style="76" customWidth="1"/>
    <col min="16126" max="16126" width="7" style="76" customWidth="1"/>
    <col min="16127" max="16127" width="6.375" style="76" customWidth="1"/>
    <col min="16128" max="16128" width="6.125" style="76" customWidth="1"/>
    <col min="16129" max="16129" width="6" style="76" customWidth="1"/>
    <col min="16130" max="16130" width="10" style="76" customWidth="1"/>
    <col min="16131" max="16131" width="13" style="76" customWidth="1"/>
    <col min="16132" max="16132" width="50" style="76" customWidth="1"/>
    <col min="16133" max="16384" width="9" style="76"/>
  </cols>
  <sheetData>
    <row r="1" s="75" customFormat="1" ht="50.1" customHeight="1" spans="1:226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98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</row>
    <row r="2" s="75" customFormat="1" ht="50.1" customHeight="1" spans="1:226">
      <c r="A2" s="80" t="s">
        <v>1</v>
      </c>
      <c r="B2" s="80" t="s">
        <v>2</v>
      </c>
      <c r="C2" s="80" t="s">
        <v>3</v>
      </c>
      <c r="D2" s="80" t="s">
        <v>4</v>
      </c>
      <c r="E2" s="81" t="s">
        <v>5</v>
      </c>
      <c r="F2" s="82" t="s">
        <v>6</v>
      </c>
      <c r="G2" s="82" t="s">
        <v>7</v>
      </c>
      <c r="H2" s="82" t="s">
        <v>8</v>
      </c>
      <c r="I2" s="81" t="s">
        <v>9</v>
      </c>
      <c r="J2" s="80" t="s">
        <v>10</v>
      </c>
      <c r="K2" s="80" t="s">
        <v>11</v>
      </c>
      <c r="L2" s="98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</row>
    <row r="3" s="75" customFormat="1" customHeight="1" spans="1:226">
      <c r="A3" s="83">
        <v>1</v>
      </c>
      <c r="B3" s="84" t="s">
        <v>12</v>
      </c>
      <c r="C3" s="84" t="s">
        <v>13</v>
      </c>
      <c r="D3" s="84" t="s">
        <v>14</v>
      </c>
      <c r="E3" s="84">
        <v>1</v>
      </c>
      <c r="F3" s="85">
        <v>940</v>
      </c>
      <c r="G3" s="85">
        <v>0</v>
      </c>
      <c r="H3" s="86">
        <f t="shared" ref="H3:H46" si="0">G3/E3</f>
        <v>0</v>
      </c>
      <c r="I3" s="90">
        <f>(F3-H3)*E3</f>
        <v>940</v>
      </c>
      <c r="J3" s="90"/>
      <c r="K3" s="100">
        <v>202207</v>
      </c>
      <c r="L3" s="98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</row>
    <row r="4" s="75" customFormat="1" customHeight="1" spans="1:226">
      <c r="A4" s="83">
        <v>2</v>
      </c>
      <c r="B4" s="84" t="s">
        <v>12</v>
      </c>
      <c r="C4" s="84" t="s">
        <v>13</v>
      </c>
      <c r="D4" s="84" t="s">
        <v>15</v>
      </c>
      <c r="E4" s="84">
        <v>1</v>
      </c>
      <c r="F4" s="85">
        <v>940</v>
      </c>
      <c r="G4" s="85">
        <v>0</v>
      </c>
      <c r="H4" s="86">
        <f t="shared" si="0"/>
        <v>0</v>
      </c>
      <c r="I4" s="90">
        <f t="shared" ref="I4:I46" si="1">(F4-H4)*E4</f>
        <v>940</v>
      </c>
      <c r="J4" s="90"/>
      <c r="K4" s="100">
        <v>202207</v>
      </c>
      <c r="L4" s="98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</row>
    <row r="5" s="75" customFormat="1" customHeight="1" spans="1:226">
      <c r="A5" s="83">
        <v>3</v>
      </c>
      <c r="B5" s="84" t="s">
        <v>12</v>
      </c>
      <c r="C5" s="84" t="s">
        <v>13</v>
      </c>
      <c r="D5" s="84" t="s">
        <v>16</v>
      </c>
      <c r="E5" s="84">
        <v>1</v>
      </c>
      <c r="F5" s="85">
        <v>940</v>
      </c>
      <c r="G5" s="85">
        <v>0</v>
      </c>
      <c r="H5" s="86">
        <f t="shared" si="0"/>
        <v>0</v>
      </c>
      <c r="I5" s="90">
        <f t="shared" si="1"/>
        <v>940</v>
      </c>
      <c r="J5" s="90"/>
      <c r="K5" s="100">
        <v>202207</v>
      </c>
      <c r="L5" s="98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</row>
    <row r="6" s="75" customFormat="1" customHeight="1" spans="1:226">
      <c r="A6" s="83">
        <v>4</v>
      </c>
      <c r="B6" s="84" t="s">
        <v>12</v>
      </c>
      <c r="C6" s="84" t="s">
        <v>13</v>
      </c>
      <c r="D6" s="84" t="s">
        <v>17</v>
      </c>
      <c r="E6" s="84">
        <v>1</v>
      </c>
      <c r="F6" s="85">
        <v>940</v>
      </c>
      <c r="G6" s="85">
        <v>0</v>
      </c>
      <c r="H6" s="86">
        <f t="shared" si="0"/>
        <v>0</v>
      </c>
      <c r="I6" s="90">
        <f t="shared" si="1"/>
        <v>940</v>
      </c>
      <c r="J6" s="90"/>
      <c r="K6" s="100">
        <v>202207</v>
      </c>
      <c r="L6" s="98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</row>
    <row r="7" s="75" customFormat="1" customHeight="1" spans="1:226">
      <c r="A7" s="83">
        <v>5</v>
      </c>
      <c r="B7" s="84" t="s">
        <v>12</v>
      </c>
      <c r="C7" s="84" t="s">
        <v>13</v>
      </c>
      <c r="D7" s="84" t="s">
        <v>18</v>
      </c>
      <c r="E7" s="84">
        <v>1</v>
      </c>
      <c r="F7" s="85">
        <v>940</v>
      </c>
      <c r="G7" s="85">
        <v>0</v>
      </c>
      <c r="H7" s="86">
        <f t="shared" si="0"/>
        <v>0</v>
      </c>
      <c r="I7" s="90">
        <f t="shared" si="1"/>
        <v>940</v>
      </c>
      <c r="J7" s="90"/>
      <c r="K7" s="100">
        <v>202207</v>
      </c>
      <c r="L7" s="98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</row>
    <row r="8" s="75" customFormat="1" customHeight="1" spans="1:226">
      <c r="A8" s="83">
        <v>6</v>
      </c>
      <c r="B8" s="84" t="s">
        <v>12</v>
      </c>
      <c r="C8" s="84" t="s">
        <v>13</v>
      </c>
      <c r="D8" s="84" t="s">
        <v>19</v>
      </c>
      <c r="E8" s="84">
        <v>1</v>
      </c>
      <c r="F8" s="85">
        <v>940</v>
      </c>
      <c r="G8" s="85">
        <v>0</v>
      </c>
      <c r="H8" s="86">
        <v>0</v>
      </c>
      <c r="I8" s="90">
        <v>940</v>
      </c>
      <c r="J8" s="90"/>
      <c r="K8" s="100">
        <v>202408</v>
      </c>
      <c r="L8" s="98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</row>
    <row r="9" s="75" customFormat="1" customHeight="1" spans="1:226">
      <c r="A9" s="83">
        <v>7</v>
      </c>
      <c r="B9" s="84" t="s">
        <v>12</v>
      </c>
      <c r="C9" s="84" t="s">
        <v>20</v>
      </c>
      <c r="D9" s="84" t="s">
        <v>21</v>
      </c>
      <c r="E9" s="84">
        <v>1</v>
      </c>
      <c r="F9" s="85">
        <v>940</v>
      </c>
      <c r="G9" s="85">
        <v>0</v>
      </c>
      <c r="H9" s="86">
        <f t="shared" si="0"/>
        <v>0</v>
      </c>
      <c r="I9" s="90">
        <f t="shared" si="1"/>
        <v>940</v>
      </c>
      <c r="J9" s="90"/>
      <c r="K9" s="100">
        <v>202207</v>
      </c>
      <c r="L9" s="98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</row>
    <row r="10" s="75" customFormat="1" customHeight="1" spans="1:226">
      <c r="A10" s="83">
        <v>8</v>
      </c>
      <c r="B10" s="84" t="s">
        <v>12</v>
      </c>
      <c r="C10" s="84" t="s">
        <v>20</v>
      </c>
      <c r="D10" s="84" t="s">
        <v>22</v>
      </c>
      <c r="E10" s="84">
        <v>1</v>
      </c>
      <c r="F10" s="85">
        <v>940</v>
      </c>
      <c r="G10" s="85">
        <v>0</v>
      </c>
      <c r="H10" s="86">
        <f t="shared" si="0"/>
        <v>0</v>
      </c>
      <c r="I10" s="90">
        <f t="shared" si="1"/>
        <v>940</v>
      </c>
      <c r="J10" s="90"/>
      <c r="K10" s="100">
        <v>202207</v>
      </c>
      <c r="L10" s="98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</row>
    <row r="11" s="75" customFormat="1" customHeight="1" spans="1:226">
      <c r="A11" s="83">
        <v>9</v>
      </c>
      <c r="B11" s="84" t="s">
        <v>12</v>
      </c>
      <c r="C11" s="84" t="s">
        <v>20</v>
      </c>
      <c r="D11" s="84" t="s">
        <v>23</v>
      </c>
      <c r="E11" s="84">
        <v>3</v>
      </c>
      <c r="F11" s="85">
        <v>940</v>
      </c>
      <c r="G11" s="85">
        <v>975</v>
      </c>
      <c r="H11" s="86">
        <f t="shared" si="0"/>
        <v>325</v>
      </c>
      <c r="I11" s="90">
        <f t="shared" si="1"/>
        <v>1845</v>
      </c>
      <c r="J11" s="90"/>
      <c r="K11" s="100">
        <v>202207</v>
      </c>
      <c r="L11" s="98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</row>
    <row r="12" s="75" customFormat="1" customHeight="1" spans="1:226">
      <c r="A12" s="83">
        <v>10</v>
      </c>
      <c r="B12" s="84" t="s">
        <v>12</v>
      </c>
      <c r="C12" s="84" t="s">
        <v>20</v>
      </c>
      <c r="D12" s="84" t="s">
        <v>24</v>
      </c>
      <c r="E12" s="84">
        <v>1</v>
      </c>
      <c r="F12" s="85">
        <v>940</v>
      </c>
      <c r="G12" s="85">
        <v>0</v>
      </c>
      <c r="H12" s="86">
        <f t="shared" si="0"/>
        <v>0</v>
      </c>
      <c r="I12" s="90">
        <f t="shared" si="1"/>
        <v>940</v>
      </c>
      <c r="J12" s="90"/>
      <c r="K12" s="100">
        <v>202207</v>
      </c>
      <c r="L12" s="98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</row>
    <row r="13" s="75" customFormat="1" customHeight="1" spans="1:226">
      <c r="A13" s="83">
        <v>11</v>
      </c>
      <c r="B13" s="84" t="s">
        <v>12</v>
      </c>
      <c r="C13" s="84" t="s">
        <v>20</v>
      </c>
      <c r="D13" s="84" t="s">
        <v>25</v>
      </c>
      <c r="E13" s="84">
        <v>1</v>
      </c>
      <c r="F13" s="85">
        <v>940</v>
      </c>
      <c r="G13" s="85">
        <v>0</v>
      </c>
      <c r="H13" s="86">
        <f t="shared" si="0"/>
        <v>0</v>
      </c>
      <c r="I13" s="90">
        <f t="shared" si="1"/>
        <v>940</v>
      </c>
      <c r="J13" s="90"/>
      <c r="K13" s="100">
        <v>202302</v>
      </c>
      <c r="L13" s="98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</row>
    <row r="14" s="75" customFormat="1" customHeight="1" spans="1:226">
      <c r="A14" s="83">
        <v>12</v>
      </c>
      <c r="B14" s="84" t="s">
        <v>12</v>
      </c>
      <c r="C14" s="84" t="s">
        <v>20</v>
      </c>
      <c r="D14" s="84" t="s">
        <v>26</v>
      </c>
      <c r="E14" s="84">
        <v>1</v>
      </c>
      <c r="F14" s="85">
        <v>940</v>
      </c>
      <c r="G14" s="85">
        <v>0</v>
      </c>
      <c r="H14" s="86">
        <f t="shared" si="0"/>
        <v>0</v>
      </c>
      <c r="I14" s="90">
        <f t="shared" si="1"/>
        <v>940</v>
      </c>
      <c r="J14" s="90"/>
      <c r="K14" s="100">
        <v>202307</v>
      </c>
      <c r="L14" s="98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</row>
    <row r="15" s="75" customFormat="1" customHeight="1" spans="1:226">
      <c r="A15" s="83">
        <v>13</v>
      </c>
      <c r="B15" s="84" t="s">
        <v>12</v>
      </c>
      <c r="C15" s="84" t="s">
        <v>20</v>
      </c>
      <c r="D15" s="84" t="s">
        <v>27</v>
      </c>
      <c r="E15" s="84">
        <v>2</v>
      </c>
      <c r="F15" s="85">
        <v>940</v>
      </c>
      <c r="G15" s="85">
        <v>496</v>
      </c>
      <c r="H15" s="86">
        <f t="shared" ref="H15" si="2">G15/E15</f>
        <v>248</v>
      </c>
      <c r="I15" s="90">
        <f t="shared" ref="I15" si="3">(F15-H15)*E15</f>
        <v>1384</v>
      </c>
      <c r="J15" s="90"/>
      <c r="K15" s="100">
        <v>202407</v>
      </c>
      <c r="L15" s="98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</row>
    <row r="16" s="75" customFormat="1" customHeight="1" spans="1:226">
      <c r="A16" s="83">
        <v>14</v>
      </c>
      <c r="B16" s="84" t="s">
        <v>12</v>
      </c>
      <c r="C16" s="84" t="s">
        <v>20</v>
      </c>
      <c r="D16" s="84" t="s">
        <v>28</v>
      </c>
      <c r="E16" s="84">
        <v>1</v>
      </c>
      <c r="F16" s="85">
        <v>940</v>
      </c>
      <c r="G16" s="85">
        <v>0</v>
      </c>
      <c r="H16" s="86">
        <f t="shared" ref="H16:H18" si="4">G16/E16</f>
        <v>0</v>
      </c>
      <c r="I16" s="90">
        <f t="shared" ref="I16:I18" si="5">(F16-H16)*E16</f>
        <v>940</v>
      </c>
      <c r="J16" s="90"/>
      <c r="K16" s="100">
        <v>202408</v>
      </c>
      <c r="L16" s="98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</row>
    <row r="17" s="75" customFormat="1" customHeight="1" spans="1:226">
      <c r="A17" s="83">
        <v>15</v>
      </c>
      <c r="B17" s="84" t="s">
        <v>12</v>
      </c>
      <c r="C17" s="84" t="s">
        <v>20</v>
      </c>
      <c r="D17" s="84" t="s">
        <v>29</v>
      </c>
      <c r="E17" s="84">
        <v>1</v>
      </c>
      <c r="F17" s="85">
        <v>940</v>
      </c>
      <c r="G17" s="85">
        <v>0</v>
      </c>
      <c r="H17" s="86">
        <f t="shared" si="4"/>
        <v>0</v>
      </c>
      <c r="I17" s="90">
        <f t="shared" si="5"/>
        <v>940</v>
      </c>
      <c r="J17" s="90"/>
      <c r="K17" s="100">
        <v>202408</v>
      </c>
      <c r="L17" s="98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</row>
    <row r="18" s="75" customFormat="1" customHeight="1" spans="1:226">
      <c r="A18" s="83">
        <v>16</v>
      </c>
      <c r="B18" s="84" t="s">
        <v>12</v>
      </c>
      <c r="C18" s="84" t="s">
        <v>20</v>
      </c>
      <c r="D18" s="84" t="s">
        <v>30</v>
      </c>
      <c r="E18" s="84">
        <v>1</v>
      </c>
      <c r="F18" s="85">
        <v>940</v>
      </c>
      <c r="G18" s="87">
        <v>188</v>
      </c>
      <c r="H18" s="88">
        <f t="shared" si="4"/>
        <v>188</v>
      </c>
      <c r="I18" s="101">
        <f t="shared" si="5"/>
        <v>752</v>
      </c>
      <c r="J18" s="101">
        <v>202408</v>
      </c>
      <c r="K18" s="102">
        <v>202507</v>
      </c>
      <c r="L18" s="98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</row>
    <row r="19" s="75" customFormat="1" customHeight="1" spans="1:226">
      <c r="A19" s="83">
        <v>17</v>
      </c>
      <c r="B19" s="84" t="s">
        <v>12</v>
      </c>
      <c r="C19" s="84" t="s">
        <v>31</v>
      </c>
      <c r="D19" s="84" t="s">
        <v>32</v>
      </c>
      <c r="E19" s="84">
        <v>1</v>
      </c>
      <c r="F19" s="85">
        <v>940</v>
      </c>
      <c r="G19" s="85">
        <v>0</v>
      </c>
      <c r="H19" s="86">
        <f t="shared" si="0"/>
        <v>0</v>
      </c>
      <c r="I19" s="90">
        <f t="shared" si="1"/>
        <v>940</v>
      </c>
      <c r="J19" s="90"/>
      <c r="K19" s="100">
        <v>202207</v>
      </c>
      <c r="L19" s="98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</row>
    <row r="20" s="75" customFormat="1" customHeight="1" spans="1:226">
      <c r="A20" s="83">
        <v>18</v>
      </c>
      <c r="B20" s="84" t="s">
        <v>12</v>
      </c>
      <c r="C20" s="84" t="s">
        <v>31</v>
      </c>
      <c r="D20" s="84" t="s">
        <v>33</v>
      </c>
      <c r="E20" s="84">
        <v>1</v>
      </c>
      <c r="F20" s="85">
        <v>940</v>
      </c>
      <c r="G20" s="85">
        <v>0</v>
      </c>
      <c r="H20" s="86">
        <f t="shared" si="0"/>
        <v>0</v>
      </c>
      <c r="I20" s="90">
        <f t="shared" si="1"/>
        <v>940</v>
      </c>
      <c r="J20" s="90"/>
      <c r="K20" s="100">
        <v>202305</v>
      </c>
      <c r="L20" s="98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</row>
    <row r="21" s="75" customFormat="1" customHeight="1" spans="1:226">
      <c r="A21" s="83">
        <v>19</v>
      </c>
      <c r="B21" s="84" t="s">
        <v>12</v>
      </c>
      <c r="C21" s="84" t="s">
        <v>31</v>
      </c>
      <c r="D21" s="84" t="s">
        <v>34</v>
      </c>
      <c r="E21" s="84">
        <v>1</v>
      </c>
      <c r="F21" s="85">
        <v>940</v>
      </c>
      <c r="G21" s="85">
        <v>0</v>
      </c>
      <c r="H21" s="86">
        <f t="shared" si="0"/>
        <v>0</v>
      </c>
      <c r="I21" s="90">
        <f t="shared" si="1"/>
        <v>940</v>
      </c>
      <c r="J21" s="90"/>
      <c r="K21" s="100">
        <v>202305</v>
      </c>
      <c r="L21" s="98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</row>
    <row r="22" s="75" customFormat="1" customHeight="1" spans="1:226">
      <c r="A22" s="83">
        <v>20</v>
      </c>
      <c r="B22" s="84" t="s">
        <v>12</v>
      </c>
      <c r="C22" s="84" t="s">
        <v>35</v>
      </c>
      <c r="D22" s="84" t="s">
        <v>36</v>
      </c>
      <c r="E22" s="84">
        <v>1</v>
      </c>
      <c r="F22" s="85">
        <v>940</v>
      </c>
      <c r="G22" s="85">
        <v>0</v>
      </c>
      <c r="H22" s="86">
        <f t="shared" si="0"/>
        <v>0</v>
      </c>
      <c r="I22" s="90">
        <f t="shared" si="1"/>
        <v>940</v>
      </c>
      <c r="J22" s="90"/>
      <c r="K22" s="100">
        <v>202207</v>
      </c>
      <c r="L22" s="98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</row>
    <row r="23" s="75" customFormat="1" customHeight="1" spans="1:226">
      <c r="A23" s="83">
        <v>21</v>
      </c>
      <c r="B23" s="84" t="s">
        <v>12</v>
      </c>
      <c r="C23" s="84" t="s">
        <v>35</v>
      </c>
      <c r="D23" s="84" t="s">
        <v>37</v>
      </c>
      <c r="E23" s="84">
        <v>1</v>
      </c>
      <c r="F23" s="85">
        <v>940</v>
      </c>
      <c r="G23" s="85">
        <v>0</v>
      </c>
      <c r="H23" s="86">
        <f t="shared" si="0"/>
        <v>0</v>
      </c>
      <c r="I23" s="90">
        <f t="shared" si="1"/>
        <v>940</v>
      </c>
      <c r="J23" s="90"/>
      <c r="K23" s="100">
        <v>202207</v>
      </c>
      <c r="L23" s="98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</row>
    <row r="24" s="75" customFormat="1" customHeight="1" spans="1:226">
      <c r="A24" s="83">
        <v>22</v>
      </c>
      <c r="B24" s="84" t="s">
        <v>12</v>
      </c>
      <c r="C24" s="84" t="s">
        <v>35</v>
      </c>
      <c r="D24" s="89" t="s">
        <v>38</v>
      </c>
      <c r="E24" s="89">
        <v>1</v>
      </c>
      <c r="F24" s="85">
        <v>940</v>
      </c>
      <c r="G24" s="85">
        <v>0</v>
      </c>
      <c r="H24" s="86">
        <f t="shared" si="0"/>
        <v>0</v>
      </c>
      <c r="I24" s="90">
        <f t="shared" si="1"/>
        <v>940</v>
      </c>
      <c r="J24" s="90"/>
      <c r="K24" s="100">
        <v>202207</v>
      </c>
      <c r="L24" s="98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</row>
    <row r="25" customHeight="1" spans="1:215">
      <c r="A25" s="83">
        <v>23</v>
      </c>
      <c r="B25" s="84" t="s">
        <v>12</v>
      </c>
      <c r="C25" s="84" t="s">
        <v>35</v>
      </c>
      <c r="D25" s="89" t="s">
        <v>19</v>
      </c>
      <c r="E25" s="89">
        <v>1</v>
      </c>
      <c r="F25" s="85">
        <v>940</v>
      </c>
      <c r="G25" s="85">
        <v>0</v>
      </c>
      <c r="H25" s="86">
        <f t="shared" si="0"/>
        <v>0</v>
      </c>
      <c r="I25" s="90">
        <f t="shared" si="1"/>
        <v>940</v>
      </c>
      <c r="J25" s="90"/>
      <c r="K25" s="100">
        <v>202207</v>
      </c>
      <c r="L25" s="98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</row>
    <row r="26" s="75" customFormat="1" customHeight="1" spans="1:226">
      <c r="A26" s="83">
        <v>24</v>
      </c>
      <c r="B26" s="84" t="s">
        <v>12</v>
      </c>
      <c r="C26" s="90" t="s">
        <v>35</v>
      </c>
      <c r="D26" s="90" t="s">
        <v>39</v>
      </c>
      <c r="E26" s="89">
        <v>1</v>
      </c>
      <c r="F26" s="85">
        <v>940</v>
      </c>
      <c r="G26" s="85">
        <v>0</v>
      </c>
      <c r="H26" s="86">
        <f t="shared" si="0"/>
        <v>0</v>
      </c>
      <c r="I26" s="90">
        <f t="shared" si="1"/>
        <v>940</v>
      </c>
      <c r="J26" s="90"/>
      <c r="K26" s="100">
        <v>202207</v>
      </c>
      <c r="L26" s="98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</row>
    <row r="27" s="75" customFormat="1" customHeight="1" spans="1:226">
      <c r="A27" s="83">
        <v>25</v>
      </c>
      <c r="B27" s="84" t="s">
        <v>12</v>
      </c>
      <c r="C27" s="90" t="s">
        <v>35</v>
      </c>
      <c r="D27" s="90" t="s">
        <v>40</v>
      </c>
      <c r="E27" s="89">
        <v>2</v>
      </c>
      <c r="F27" s="85">
        <v>940</v>
      </c>
      <c r="G27" s="85">
        <v>0</v>
      </c>
      <c r="H27" s="86">
        <f t="shared" si="0"/>
        <v>0</v>
      </c>
      <c r="I27" s="90">
        <f t="shared" si="1"/>
        <v>1880</v>
      </c>
      <c r="J27" s="90">
        <v>202506</v>
      </c>
      <c r="K27" s="100">
        <v>202506</v>
      </c>
      <c r="L27" s="98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</row>
    <row r="28" s="75" customFormat="1" customHeight="1" spans="1:226">
      <c r="A28" s="83">
        <v>26</v>
      </c>
      <c r="B28" s="84" t="s">
        <v>12</v>
      </c>
      <c r="C28" s="90" t="s">
        <v>41</v>
      </c>
      <c r="D28" s="90" t="s">
        <v>42</v>
      </c>
      <c r="E28" s="90">
        <v>3</v>
      </c>
      <c r="F28" s="85">
        <v>940</v>
      </c>
      <c r="G28" s="85">
        <v>320</v>
      </c>
      <c r="H28" s="86">
        <f t="shared" si="0"/>
        <v>106.666666666667</v>
      </c>
      <c r="I28" s="90">
        <f t="shared" si="1"/>
        <v>2500</v>
      </c>
      <c r="J28" s="90"/>
      <c r="K28" s="100">
        <v>202207</v>
      </c>
      <c r="L28" s="98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</row>
    <row r="29" s="75" customFormat="1" customHeight="1" spans="1:226">
      <c r="A29" s="83">
        <v>27</v>
      </c>
      <c r="B29" s="84" t="s">
        <v>12</v>
      </c>
      <c r="C29" s="90" t="s">
        <v>41</v>
      </c>
      <c r="D29" s="90" t="s">
        <v>43</v>
      </c>
      <c r="E29" s="90">
        <v>1</v>
      </c>
      <c r="F29" s="85">
        <v>940</v>
      </c>
      <c r="G29" s="85">
        <v>0</v>
      </c>
      <c r="H29" s="86">
        <f t="shared" si="0"/>
        <v>0</v>
      </c>
      <c r="I29" s="90">
        <f t="shared" si="1"/>
        <v>940</v>
      </c>
      <c r="J29" s="90"/>
      <c r="K29" s="100">
        <v>202207</v>
      </c>
      <c r="L29" s="98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</row>
    <row r="30" s="75" customFormat="1" customHeight="1" spans="1:226">
      <c r="A30" s="83">
        <v>28</v>
      </c>
      <c r="B30" s="84" t="s">
        <v>12</v>
      </c>
      <c r="C30" s="90" t="s">
        <v>41</v>
      </c>
      <c r="D30" s="90" t="s">
        <v>44</v>
      </c>
      <c r="E30" s="90">
        <v>1</v>
      </c>
      <c r="F30" s="85">
        <v>940</v>
      </c>
      <c r="G30" s="85">
        <v>0</v>
      </c>
      <c r="H30" s="86">
        <f t="shared" si="0"/>
        <v>0</v>
      </c>
      <c r="I30" s="90">
        <f t="shared" si="1"/>
        <v>940</v>
      </c>
      <c r="J30" s="90"/>
      <c r="K30" s="100">
        <v>202207</v>
      </c>
      <c r="L30" s="98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/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</row>
    <row r="31" s="75" customFormat="1" customHeight="1" spans="1:226">
      <c r="A31" s="83">
        <v>29</v>
      </c>
      <c r="B31" s="84" t="s">
        <v>12</v>
      </c>
      <c r="C31" s="90" t="s">
        <v>41</v>
      </c>
      <c r="D31" s="90" t="s">
        <v>45</v>
      </c>
      <c r="E31" s="90">
        <v>1</v>
      </c>
      <c r="F31" s="85">
        <v>940</v>
      </c>
      <c r="G31" s="85">
        <v>0</v>
      </c>
      <c r="H31" s="86">
        <f t="shared" si="0"/>
        <v>0</v>
      </c>
      <c r="I31" s="90">
        <f t="shared" si="1"/>
        <v>940</v>
      </c>
      <c r="J31" s="90"/>
      <c r="K31" s="100">
        <v>202307</v>
      </c>
      <c r="L31" s="98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</row>
    <row r="32" s="75" customFormat="1" customHeight="1" spans="1:226">
      <c r="A32" s="83">
        <v>30</v>
      </c>
      <c r="B32" s="84" t="s">
        <v>12</v>
      </c>
      <c r="C32" s="90" t="s">
        <v>41</v>
      </c>
      <c r="D32" s="90" t="s">
        <v>46</v>
      </c>
      <c r="E32" s="90">
        <v>1</v>
      </c>
      <c r="F32" s="85">
        <v>940</v>
      </c>
      <c r="G32" s="85">
        <v>0</v>
      </c>
      <c r="H32" s="86">
        <f t="shared" si="0"/>
        <v>0</v>
      </c>
      <c r="I32" s="90">
        <f t="shared" si="1"/>
        <v>940</v>
      </c>
      <c r="J32" s="90"/>
      <c r="K32" s="100">
        <v>202310</v>
      </c>
      <c r="L32" s="98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</row>
    <row r="33" s="75" customFormat="1" customHeight="1" spans="1:226">
      <c r="A33" s="83">
        <v>31</v>
      </c>
      <c r="B33" s="84" t="s">
        <v>12</v>
      </c>
      <c r="C33" s="90" t="s">
        <v>41</v>
      </c>
      <c r="D33" s="90" t="s">
        <v>47</v>
      </c>
      <c r="E33" s="90">
        <v>2</v>
      </c>
      <c r="F33" s="85">
        <v>940</v>
      </c>
      <c r="G33" s="85">
        <v>530</v>
      </c>
      <c r="H33" s="86">
        <f t="shared" ref="H33" si="6">G33/E33</f>
        <v>265</v>
      </c>
      <c r="I33" s="90">
        <f t="shared" ref="I33" si="7">(F33-H33)*E33</f>
        <v>1350</v>
      </c>
      <c r="J33" s="90"/>
      <c r="K33" s="100">
        <v>202504</v>
      </c>
      <c r="L33" s="98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</row>
    <row r="34" s="75" customFormat="1" customHeight="1" spans="1:226">
      <c r="A34" s="83">
        <v>32</v>
      </c>
      <c r="B34" s="84" t="s">
        <v>12</v>
      </c>
      <c r="C34" s="90" t="s">
        <v>48</v>
      </c>
      <c r="D34" s="90" t="s">
        <v>49</v>
      </c>
      <c r="E34" s="90">
        <v>1</v>
      </c>
      <c r="F34" s="85">
        <v>940</v>
      </c>
      <c r="G34" s="85">
        <v>0</v>
      </c>
      <c r="H34" s="86">
        <f t="shared" si="0"/>
        <v>0</v>
      </c>
      <c r="I34" s="90">
        <f t="shared" si="1"/>
        <v>940</v>
      </c>
      <c r="J34" s="90"/>
      <c r="K34" s="100">
        <v>202409</v>
      </c>
      <c r="L34" s="98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</row>
    <row r="35" customHeight="1" spans="1:215">
      <c r="A35" s="83">
        <v>33</v>
      </c>
      <c r="B35" s="84" t="s">
        <v>12</v>
      </c>
      <c r="C35" s="84" t="s">
        <v>48</v>
      </c>
      <c r="D35" s="84" t="s">
        <v>36</v>
      </c>
      <c r="E35" s="84">
        <v>2</v>
      </c>
      <c r="F35" s="85">
        <v>940</v>
      </c>
      <c r="G35" s="85">
        <v>246</v>
      </c>
      <c r="H35" s="86">
        <f t="shared" si="0"/>
        <v>123</v>
      </c>
      <c r="I35" s="90">
        <f t="shared" si="1"/>
        <v>1634</v>
      </c>
      <c r="J35" s="90"/>
      <c r="K35" s="100">
        <v>202404</v>
      </c>
      <c r="L35" s="98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99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99"/>
      <c r="GA35" s="99"/>
      <c r="GB35" s="99"/>
      <c r="GC35" s="99"/>
      <c r="GD35" s="99"/>
      <c r="GE35" s="99"/>
      <c r="GF35" s="99"/>
      <c r="GG35" s="99"/>
      <c r="GH35" s="99"/>
      <c r="GI35" s="99"/>
      <c r="GJ35" s="99"/>
      <c r="GK35" s="99"/>
      <c r="GL35" s="99"/>
      <c r="GM35" s="99"/>
      <c r="GN35" s="99"/>
      <c r="GO35" s="99"/>
      <c r="GP35" s="99"/>
      <c r="GQ35" s="99"/>
      <c r="GR35" s="99"/>
      <c r="GS35" s="99"/>
      <c r="GT35" s="99"/>
      <c r="GU35" s="99"/>
      <c r="GV35" s="99"/>
      <c r="GW35" s="99"/>
      <c r="GX35" s="99"/>
      <c r="GY35" s="99"/>
      <c r="GZ35" s="99"/>
      <c r="HA35" s="99"/>
      <c r="HB35" s="99"/>
      <c r="HC35" s="99"/>
      <c r="HD35" s="99"/>
      <c r="HE35" s="99"/>
      <c r="HF35" s="99"/>
      <c r="HG35" s="99"/>
    </row>
    <row r="36" customHeight="1" spans="1:215">
      <c r="A36" s="83">
        <v>34</v>
      </c>
      <c r="B36" s="84" t="s">
        <v>12</v>
      </c>
      <c r="C36" s="84" t="s">
        <v>48</v>
      </c>
      <c r="D36" s="84" t="s">
        <v>50</v>
      </c>
      <c r="E36" s="84">
        <v>1</v>
      </c>
      <c r="F36" s="85">
        <v>940</v>
      </c>
      <c r="G36" s="85">
        <v>0</v>
      </c>
      <c r="H36" s="86">
        <f t="shared" si="0"/>
        <v>0</v>
      </c>
      <c r="I36" s="90">
        <f t="shared" si="1"/>
        <v>940</v>
      </c>
      <c r="J36" s="90"/>
      <c r="K36" s="100">
        <v>202401</v>
      </c>
      <c r="L36" s="98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99"/>
      <c r="CX36" s="99"/>
      <c r="CY36" s="99"/>
      <c r="CZ36" s="99"/>
      <c r="DA36" s="99"/>
      <c r="DB36" s="99"/>
      <c r="DC36" s="99"/>
      <c r="DD36" s="99"/>
      <c r="DE36" s="99"/>
      <c r="DF36" s="99"/>
      <c r="DG36" s="99"/>
      <c r="DH36" s="99"/>
      <c r="DI36" s="99"/>
      <c r="DJ36" s="99"/>
      <c r="DK36" s="99"/>
      <c r="DL36" s="99"/>
      <c r="DM36" s="99"/>
      <c r="DN36" s="99"/>
      <c r="DO36" s="99"/>
      <c r="DP36" s="99"/>
      <c r="DQ36" s="99"/>
      <c r="DR36" s="99"/>
      <c r="DS36" s="99"/>
      <c r="DT36" s="99"/>
      <c r="DU36" s="99"/>
      <c r="DV36" s="99"/>
      <c r="DW36" s="99"/>
      <c r="DX36" s="99"/>
      <c r="DY36" s="99"/>
      <c r="DZ36" s="99"/>
      <c r="EA36" s="99"/>
      <c r="EB36" s="99"/>
      <c r="EC36" s="99"/>
      <c r="ED36" s="99"/>
      <c r="EE36" s="99"/>
      <c r="EF36" s="99"/>
      <c r="EG36" s="99"/>
      <c r="EH36" s="99"/>
      <c r="EI36" s="99"/>
      <c r="EJ36" s="99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99"/>
      <c r="FC36" s="99"/>
      <c r="FD36" s="99"/>
      <c r="FE36" s="99"/>
      <c r="FF36" s="99"/>
      <c r="FG36" s="99"/>
      <c r="FH36" s="99"/>
      <c r="FI36" s="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FY36" s="99"/>
      <c r="FZ36" s="99"/>
      <c r="GA36" s="99"/>
      <c r="GB36" s="99"/>
      <c r="GC36" s="99"/>
      <c r="GD36" s="99"/>
      <c r="GE36" s="99"/>
      <c r="GF36" s="99"/>
      <c r="GG36" s="99"/>
      <c r="GH36" s="99"/>
      <c r="GI36" s="99"/>
      <c r="GJ36" s="99"/>
      <c r="GK36" s="99"/>
      <c r="GL36" s="99"/>
      <c r="GM36" s="99"/>
      <c r="GN36" s="99"/>
      <c r="GO36" s="99"/>
      <c r="GP36" s="99"/>
      <c r="GQ36" s="99"/>
      <c r="GR36" s="99"/>
      <c r="GS36" s="99"/>
      <c r="GT36" s="99"/>
      <c r="GU36" s="99"/>
      <c r="GV36" s="99"/>
      <c r="GW36" s="99"/>
      <c r="GX36" s="99"/>
      <c r="GY36" s="99"/>
      <c r="GZ36" s="99"/>
      <c r="HA36" s="99"/>
      <c r="HB36" s="99"/>
      <c r="HC36" s="99"/>
      <c r="HD36" s="99"/>
      <c r="HE36" s="99"/>
      <c r="HF36" s="99"/>
      <c r="HG36" s="99"/>
    </row>
    <row r="37" customHeight="1" spans="1:215">
      <c r="A37" s="83">
        <v>35</v>
      </c>
      <c r="B37" s="84" t="s">
        <v>12</v>
      </c>
      <c r="C37" s="84" t="s">
        <v>51</v>
      </c>
      <c r="D37" s="84" t="s">
        <v>52</v>
      </c>
      <c r="E37" s="84">
        <v>1</v>
      </c>
      <c r="F37" s="85">
        <v>940</v>
      </c>
      <c r="G37" s="85">
        <v>0</v>
      </c>
      <c r="H37" s="86">
        <f t="shared" si="0"/>
        <v>0</v>
      </c>
      <c r="I37" s="90">
        <f t="shared" si="1"/>
        <v>940</v>
      </c>
      <c r="J37" s="90"/>
      <c r="K37" s="100">
        <v>202207</v>
      </c>
      <c r="L37" s="98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</row>
    <row r="38" customHeight="1" spans="1:215">
      <c r="A38" s="83">
        <v>36</v>
      </c>
      <c r="B38" s="84" t="s">
        <v>12</v>
      </c>
      <c r="C38" s="84" t="s">
        <v>51</v>
      </c>
      <c r="D38" s="84" t="s">
        <v>53</v>
      </c>
      <c r="E38" s="84">
        <v>1</v>
      </c>
      <c r="F38" s="85">
        <v>940</v>
      </c>
      <c r="G38" s="85">
        <v>0</v>
      </c>
      <c r="H38" s="86">
        <f t="shared" si="0"/>
        <v>0</v>
      </c>
      <c r="I38" s="90">
        <f t="shared" si="1"/>
        <v>940</v>
      </c>
      <c r="J38" s="90"/>
      <c r="K38" s="100">
        <v>202307</v>
      </c>
      <c r="L38" s="98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99"/>
      <c r="CE38" s="99"/>
      <c r="CF38" s="99"/>
      <c r="CG38" s="99"/>
      <c r="CH38" s="99"/>
      <c r="CI38" s="99"/>
      <c r="CJ38" s="99"/>
      <c r="CK38" s="99"/>
      <c r="CL38" s="99"/>
      <c r="CM38" s="99"/>
      <c r="CN38" s="99"/>
      <c r="CO38" s="99"/>
      <c r="CP38" s="99"/>
      <c r="CQ38" s="99"/>
      <c r="CR38" s="99"/>
      <c r="CS38" s="99"/>
      <c r="CT38" s="99"/>
      <c r="CU38" s="99"/>
      <c r="CV38" s="99"/>
      <c r="CW38" s="99"/>
      <c r="CX38" s="99"/>
      <c r="CY38" s="99"/>
      <c r="CZ38" s="99"/>
      <c r="DA38" s="99"/>
      <c r="DB38" s="99"/>
      <c r="DC38" s="99"/>
      <c r="DD38" s="99"/>
      <c r="DE38" s="99"/>
      <c r="DF38" s="99"/>
      <c r="DG38" s="99"/>
      <c r="DH38" s="99"/>
      <c r="DI38" s="99"/>
      <c r="DJ38" s="99"/>
      <c r="DK38" s="99"/>
      <c r="DL38" s="99"/>
      <c r="DM38" s="99"/>
      <c r="DN38" s="99"/>
      <c r="DO38" s="99"/>
      <c r="DP38" s="99"/>
      <c r="DQ38" s="99"/>
      <c r="DR38" s="99"/>
      <c r="DS38" s="99"/>
      <c r="DT38" s="99"/>
      <c r="DU38" s="99"/>
      <c r="DV38" s="99"/>
      <c r="DW38" s="99"/>
      <c r="DX38" s="99"/>
      <c r="DY38" s="99"/>
      <c r="DZ38" s="99"/>
      <c r="EA38" s="99"/>
      <c r="EB38" s="99"/>
      <c r="EC38" s="99"/>
      <c r="ED38" s="99"/>
      <c r="EE38" s="99"/>
      <c r="EF38" s="99"/>
      <c r="EG38" s="99"/>
      <c r="EH38" s="99"/>
      <c r="EI38" s="99"/>
      <c r="EJ38" s="99"/>
      <c r="EK38" s="99"/>
      <c r="EL38" s="99"/>
      <c r="EM38" s="99"/>
      <c r="EN38" s="99"/>
      <c r="EO38" s="99"/>
      <c r="EP38" s="99"/>
      <c r="EQ38" s="99"/>
      <c r="ER38" s="99"/>
      <c r="ES38" s="99"/>
      <c r="ET38" s="99"/>
      <c r="EU38" s="99"/>
      <c r="EV38" s="99"/>
      <c r="EW38" s="99"/>
      <c r="EX38" s="99"/>
      <c r="EY38" s="99"/>
      <c r="EZ38" s="99"/>
      <c r="FA38" s="99"/>
      <c r="FB38" s="99"/>
      <c r="FC38" s="99"/>
      <c r="FD38" s="99"/>
      <c r="FE38" s="99"/>
      <c r="FF38" s="99"/>
      <c r="FG38" s="99"/>
      <c r="FH38" s="99"/>
      <c r="FI38" s="99"/>
      <c r="FJ38" s="99"/>
      <c r="FK38" s="99"/>
      <c r="FL38" s="99"/>
      <c r="FM38" s="99"/>
      <c r="FN38" s="99"/>
      <c r="FO38" s="99"/>
      <c r="FP38" s="99"/>
      <c r="FQ38" s="99"/>
      <c r="FR38" s="99"/>
      <c r="FS38" s="99"/>
      <c r="FT38" s="99"/>
      <c r="FU38" s="99"/>
      <c r="FV38" s="99"/>
      <c r="FW38" s="99"/>
      <c r="FX38" s="99"/>
      <c r="FY38" s="99"/>
      <c r="FZ38" s="99"/>
      <c r="GA38" s="99"/>
      <c r="GB38" s="99"/>
      <c r="GC38" s="99"/>
      <c r="GD38" s="99"/>
      <c r="GE38" s="99"/>
      <c r="GF38" s="99"/>
      <c r="GG38" s="99"/>
      <c r="GH38" s="99"/>
      <c r="GI38" s="99"/>
      <c r="GJ38" s="99"/>
      <c r="GK38" s="99"/>
      <c r="GL38" s="99"/>
      <c r="GM38" s="99"/>
      <c r="GN38" s="99"/>
      <c r="GO38" s="99"/>
      <c r="GP38" s="99"/>
      <c r="GQ38" s="99"/>
      <c r="GR38" s="99"/>
      <c r="GS38" s="99"/>
      <c r="GT38" s="99"/>
      <c r="GU38" s="99"/>
      <c r="GV38" s="99"/>
      <c r="GW38" s="99"/>
      <c r="GX38" s="99"/>
      <c r="GY38" s="99"/>
      <c r="GZ38" s="99"/>
      <c r="HA38" s="99"/>
      <c r="HB38" s="99"/>
      <c r="HC38" s="99"/>
      <c r="HD38" s="99"/>
      <c r="HE38" s="99"/>
      <c r="HF38" s="99"/>
      <c r="HG38" s="99"/>
    </row>
    <row r="39" customHeight="1" spans="1:215">
      <c r="A39" s="83">
        <v>37</v>
      </c>
      <c r="B39" s="84" t="s">
        <v>12</v>
      </c>
      <c r="C39" s="84" t="s">
        <v>51</v>
      </c>
      <c r="D39" s="84" t="s">
        <v>54</v>
      </c>
      <c r="E39" s="84">
        <v>1</v>
      </c>
      <c r="F39" s="85">
        <v>940</v>
      </c>
      <c r="G39" s="85">
        <v>0</v>
      </c>
      <c r="H39" s="86">
        <f t="shared" si="0"/>
        <v>0</v>
      </c>
      <c r="I39" s="90">
        <f t="shared" si="1"/>
        <v>940</v>
      </c>
      <c r="J39" s="90"/>
      <c r="K39" s="100">
        <v>202308</v>
      </c>
      <c r="L39" s="98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Y39" s="99"/>
      <c r="CZ39" s="99"/>
      <c r="DA39" s="99"/>
      <c r="DB39" s="99"/>
      <c r="DC39" s="99"/>
      <c r="DD39" s="99"/>
      <c r="DE39" s="99"/>
      <c r="DF39" s="99"/>
      <c r="DG39" s="99"/>
      <c r="DH39" s="99"/>
      <c r="DI39" s="99"/>
      <c r="DJ39" s="99"/>
      <c r="DK39" s="99"/>
      <c r="DL39" s="99"/>
      <c r="DM39" s="99"/>
      <c r="DN39" s="99"/>
      <c r="DO39" s="99"/>
      <c r="DP39" s="99"/>
      <c r="DQ39" s="99"/>
      <c r="DR39" s="99"/>
      <c r="DS39" s="99"/>
      <c r="DT39" s="99"/>
      <c r="DU39" s="99"/>
      <c r="DV39" s="99"/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99"/>
      <c r="EV39" s="99"/>
      <c r="EW39" s="99"/>
      <c r="EX39" s="99"/>
      <c r="EY39" s="99"/>
      <c r="EZ39" s="99"/>
      <c r="FA39" s="99"/>
      <c r="FB39" s="99"/>
      <c r="FC39" s="99"/>
      <c r="FD39" s="99"/>
      <c r="FE39" s="99"/>
      <c r="FF39" s="99"/>
      <c r="FG39" s="99"/>
      <c r="FH39" s="99"/>
      <c r="FI39" s="99"/>
      <c r="FJ39" s="99"/>
      <c r="FK39" s="99"/>
      <c r="FL39" s="99"/>
      <c r="FM39" s="99"/>
      <c r="FN39" s="99"/>
      <c r="FO39" s="99"/>
      <c r="FP39" s="99"/>
      <c r="FQ39" s="99"/>
      <c r="FR39" s="99"/>
      <c r="FS39" s="99"/>
      <c r="FT39" s="99"/>
      <c r="FU39" s="99"/>
      <c r="FV39" s="99"/>
      <c r="FW39" s="99"/>
      <c r="FX39" s="99"/>
      <c r="FY39" s="99"/>
      <c r="FZ39" s="99"/>
      <c r="GA39" s="99"/>
      <c r="GB39" s="99"/>
      <c r="GC39" s="99"/>
      <c r="GD39" s="99"/>
      <c r="GE39" s="99"/>
      <c r="GF39" s="99"/>
      <c r="GG39" s="99"/>
      <c r="GH39" s="99"/>
      <c r="GI39" s="99"/>
      <c r="GJ39" s="99"/>
      <c r="GK39" s="99"/>
      <c r="GL39" s="99"/>
      <c r="GM39" s="99"/>
      <c r="GN39" s="99"/>
      <c r="GO39" s="99"/>
      <c r="GP39" s="99"/>
      <c r="GQ39" s="99"/>
      <c r="GR39" s="99"/>
      <c r="GS39" s="99"/>
      <c r="GT39" s="99"/>
      <c r="GU39" s="99"/>
      <c r="GV39" s="99"/>
      <c r="GW39" s="99"/>
      <c r="GX39" s="99"/>
      <c r="GY39" s="99"/>
      <c r="GZ39" s="99"/>
      <c r="HA39" s="99"/>
      <c r="HB39" s="99"/>
      <c r="HC39" s="99"/>
      <c r="HD39" s="99"/>
      <c r="HE39" s="99"/>
      <c r="HF39" s="99"/>
      <c r="HG39" s="99"/>
    </row>
    <row r="40" customHeight="1" spans="1:215">
      <c r="A40" s="83">
        <v>38</v>
      </c>
      <c r="B40" s="84" t="s">
        <v>12</v>
      </c>
      <c r="C40" s="84" t="s">
        <v>51</v>
      </c>
      <c r="D40" s="84" t="s">
        <v>55</v>
      </c>
      <c r="E40" s="84">
        <v>3</v>
      </c>
      <c r="F40" s="85">
        <v>940</v>
      </c>
      <c r="G40" s="85">
        <v>1540</v>
      </c>
      <c r="H40" s="86">
        <f t="shared" si="0"/>
        <v>513.333333333333</v>
      </c>
      <c r="I40" s="90">
        <f t="shared" si="1"/>
        <v>1280</v>
      </c>
      <c r="J40" s="90"/>
      <c r="K40" s="100">
        <v>202403</v>
      </c>
      <c r="L40" s="98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99"/>
      <c r="CD40" s="99"/>
      <c r="CE40" s="99"/>
      <c r="CF40" s="99"/>
      <c r="CG40" s="99"/>
      <c r="CH40" s="99"/>
      <c r="CI40" s="99"/>
      <c r="CJ40" s="99"/>
      <c r="CK40" s="99"/>
      <c r="CL40" s="99"/>
      <c r="CM40" s="99"/>
      <c r="CN40" s="99"/>
      <c r="CO40" s="99"/>
      <c r="CP40" s="99"/>
      <c r="CQ40" s="99"/>
      <c r="CR40" s="99"/>
      <c r="CS40" s="99"/>
      <c r="CT40" s="99"/>
      <c r="CU40" s="99"/>
      <c r="CV40" s="99"/>
      <c r="CW40" s="99"/>
      <c r="CX40" s="99"/>
      <c r="CY40" s="99"/>
      <c r="CZ40" s="99"/>
      <c r="DA40" s="99"/>
      <c r="DB40" s="99"/>
      <c r="DC40" s="99"/>
      <c r="DD40" s="99"/>
      <c r="DE40" s="99"/>
      <c r="DF40" s="99"/>
      <c r="DG40" s="99"/>
      <c r="DH40" s="99"/>
      <c r="DI40" s="99"/>
      <c r="DJ40" s="99"/>
      <c r="DK40" s="99"/>
      <c r="DL40" s="99"/>
      <c r="DM40" s="99"/>
      <c r="DN40" s="99"/>
      <c r="DO40" s="99"/>
      <c r="DP40" s="99"/>
      <c r="DQ40" s="99"/>
      <c r="DR40" s="99"/>
      <c r="DS40" s="99"/>
      <c r="DT40" s="99"/>
      <c r="DU40" s="99"/>
      <c r="DV40" s="99"/>
      <c r="DW40" s="99"/>
      <c r="DX40" s="99"/>
      <c r="DY40" s="99"/>
      <c r="DZ40" s="99"/>
      <c r="EA40" s="99"/>
      <c r="EB40" s="99"/>
      <c r="EC40" s="99"/>
      <c r="ED40" s="99"/>
      <c r="EE40" s="99"/>
      <c r="EF40" s="99"/>
      <c r="EG40" s="99"/>
      <c r="EH40" s="99"/>
      <c r="EI40" s="99"/>
      <c r="EJ40" s="99"/>
      <c r="EK40" s="99"/>
      <c r="EL40" s="99"/>
      <c r="EM40" s="99"/>
      <c r="EN40" s="99"/>
      <c r="EO40" s="99"/>
      <c r="EP40" s="99"/>
      <c r="EQ40" s="99"/>
      <c r="ER40" s="99"/>
      <c r="ES40" s="99"/>
      <c r="ET40" s="99"/>
      <c r="EU40" s="99"/>
      <c r="EV40" s="99"/>
      <c r="EW40" s="99"/>
      <c r="EX40" s="99"/>
      <c r="EY40" s="99"/>
      <c r="EZ40" s="99"/>
      <c r="FA40" s="99"/>
      <c r="FB40" s="99"/>
      <c r="FC40" s="99"/>
      <c r="FD40" s="99"/>
      <c r="FE40" s="99"/>
      <c r="FF40" s="99"/>
      <c r="FG40" s="99"/>
      <c r="FH40" s="99"/>
      <c r="FI40" s="99"/>
      <c r="FJ40" s="99"/>
      <c r="FK40" s="99"/>
      <c r="FL40" s="99"/>
      <c r="FM40" s="99"/>
      <c r="FN40" s="99"/>
      <c r="FO40" s="99"/>
      <c r="FP40" s="99"/>
      <c r="FQ40" s="99"/>
      <c r="FR40" s="99"/>
      <c r="FS40" s="99"/>
      <c r="FT40" s="99"/>
      <c r="FU40" s="99"/>
      <c r="FV40" s="99"/>
      <c r="FW40" s="99"/>
      <c r="FX40" s="99"/>
      <c r="FY40" s="99"/>
      <c r="FZ40" s="99"/>
      <c r="GA40" s="99"/>
      <c r="GB40" s="99"/>
      <c r="GC40" s="99"/>
      <c r="GD40" s="99"/>
      <c r="GE40" s="99"/>
      <c r="GF40" s="99"/>
      <c r="GG40" s="99"/>
      <c r="GH40" s="99"/>
      <c r="GI40" s="99"/>
      <c r="GJ40" s="99"/>
      <c r="GK40" s="99"/>
      <c r="GL40" s="99"/>
      <c r="GM40" s="99"/>
      <c r="GN40" s="99"/>
      <c r="GO40" s="99"/>
      <c r="GP40" s="99"/>
      <c r="GQ40" s="99"/>
      <c r="GR40" s="99"/>
      <c r="GS40" s="99"/>
      <c r="GT40" s="99"/>
      <c r="GU40" s="99"/>
      <c r="GV40" s="99"/>
      <c r="GW40" s="99"/>
      <c r="GX40" s="99"/>
      <c r="GY40" s="99"/>
      <c r="GZ40" s="99"/>
      <c r="HA40" s="99"/>
      <c r="HB40" s="99"/>
      <c r="HC40" s="99"/>
      <c r="HD40" s="99"/>
      <c r="HE40" s="99"/>
      <c r="HF40" s="99"/>
      <c r="HG40" s="99"/>
    </row>
    <row r="41" customHeight="1" spans="1:215">
      <c r="A41" s="83">
        <v>39</v>
      </c>
      <c r="B41" s="84" t="s">
        <v>12</v>
      </c>
      <c r="C41" s="84" t="s">
        <v>51</v>
      </c>
      <c r="D41" s="84" t="s">
        <v>56</v>
      </c>
      <c r="E41" s="84">
        <v>2</v>
      </c>
      <c r="F41" s="85">
        <v>940</v>
      </c>
      <c r="G41" s="85">
        <v>376</v>
      </c>
      <c r="H41" s="86">
        <f t="shared" si="0"/>
        <v>188</v>
      </c>
      <c r="I41" s="90">
        <f t="shared" si="1"/>
        <v>1504</v>
      </c>
      <c r="J41" s="90">
        <v>202504</v>
      </c>
      <c r="K41" s="100">
        <v>202504</v>
      </c>
      <c r="L41" s="98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99"/>
      <c r="CE41" s="99"/>
      <c r="CF41" s="99"/>
      <c r="CG41" s="99"/>
      <c r="CH41" s="99"/>
      <c r="CI41" s="99"/>
      <c r="CJ41" s="99"/>
      <c r="CK41" s="99"/>
      <c r="CL41" s="99"/>
      <c r="CM41" s="99"/>
      <c r="CN41" s="99"/>
      <c r="CO41" s="99"/>
      <c r="CP41" s="99"/>
      <c r="CQ41" s="99"/>
      <c r="CR41" s="99"/>
      <c r="CS41" s="99"/>
      <c r="CT41" s="99"/>
      <c r="CU41" s="99"/>
      <c r="CV41" s="99"/>
      <c r="CW41" s="99"/>
      <c r="CX41" s="99"/>
      <c r="CY41" s="99"/>
      <c r="CZ41" s="99"/>
      <c r="DA41" s="99"/>
      <c r="DB41" s="99"/>
      <c r="DC41" s="99"/>
      <c r="DD41" s="99"/>
      <c r="DE41" s="99"/>
      <c r="DF41" s="99"/>
      <c r="DG41" s="99"/>
      <c r="DH41" s="99"/>
      <c r="DI41" s="99"/>
      <c r="DJ41" s="99"/>
      <c r="DK41" s="99"/>
      <c r="DL41" s="99"/>
      <c r="DM41" s="99"/>
      <c r="DN41" s="99"/>
      <c r="DO41" s="99"/>
      <c r="DP41" s="99"/>
      <c r="DQ41" s="99"/>
      <c r="DR41" s="99"/>
      <c r="DS41" s="99"/>
      <c r="DT41" s="99"/>
      <c r="DU41" s="99"/>
      <c r="DV41" s="99"/>
      <c r="DW41" s="99"/>
      <c r="DX41" s="99"/>
      <c r="DY41" s="99"/>
      <c r="DZ41" s="99"/>
      <c r="EA41" s="99"/>
      <c r="EB41" s="99"/>
      <c r="EC41" s="99"/>
      <c r="ED41" s="99"/>
      <c r="EE41" s="99"/>
      <c r="EF41" s="99"/>
      <c r="EG41" s="99"/>
      <c r="EH41" s="99"/>
      <c r="EI41" s="99"/>
      <c r="EJ41" s="99"/>
      <c r="EK41" s="99"/>
      <c r="EL41" s="99"/>
      <c r="EM41" s="99"/>
      <c r="EN41" s="99"/>
      <c r="EO41" s="99"/>
      <c r="EP41" s="99"/>
      <c r="EQ41" s="99"/>
      <c r="ER41" s="99"/>
      <c r="ES41" s="99"/>
      <c r="ET41" s="99"/>
      <c r="EU41" s="99"/>
      <c r="EV41" s="99"/>
      <c r="EW41" s="99"/>
      <c r="EX41" s="99"/>
      <c r="EY41" s="99"/>
      <c r="EZ41" s="99"/>
      <c r="FA41" s="99"/>
      <c r="FB41" s="99"/>
      <c r="FC41" s="99"/>
      <c r="FD41" s="99"/>
      <c r="FE41" s="99"/>
      <c r="FF41" s="99"/>
      <c r="FG41" s="99"/>
      <c r="FH41" s="99"/>
      <c r="FI41" s="99"/>
      <c r="FJ41" s="99"/>
      <c r="FK41" s="99"/>
      <c r="FL41" s="99"/>
      <c r="FM41" s="99"/>
      <c r="FN41" s="99"/>
      <c r="FO41" s="99"/>
      <c r="FP41" s="99"/>
      <c r="FQ41" s="99"/>
      <c r="FR41" s="99"/>
      <c r="FS41" s="99"/>
      <c r="FT41" s="99"/>
      <c r="FU41" s="99"/>
      <c r="FV41" s="99"/>
      <c r="FW41" s="99"/>
      <c r="FX41" s="99"/>
      <c r="FY41" s="99"/>
      <c r="FZ41" s="99"/>
      <c r="GA41" s="99"/>
      <c r="GB41" s="99"/>
      <c r="GC41" s="99"/>
      <c r="GD41" s="99"/>
      <c r="GE41" s="99"/>
      <c r="GF41" s="99"/>
      <c r="GG41" s="99"/>
      <c r="GH41" s="99"/>
      <c r="GI41" s="99"/>
      <c r="GJ41" s="99"/>
      <c r="GK41" s="99"/>
      <c r="GL41" s="99"/>
      <c r="GM41" s="99"/>
      <c r="GN41" s="99"/>
      <c r="GO41" s="99"/>
      <c r="GP41" s="99"/>
      <c r="GQ41" s="99"/>
      <c r="GR41" s="99"/>
      <c r="GS41" s="99"/>
      <c r="GT41" s="99"/>
      <c r="GU41" s="99"/>
      <c r="GV41" s="99"/>
      <c r="GW41" s="99"/>
      <c r="GX41" s="99"/>
      <c r="GY41" s="99"/>
      <c r="GZ41" s="99"/>
      <c r="HA41" s="99"/>
      <c r="HB41" s="99"/>
      <c r="HC41" s="99"/>
      <c r="HD41" s="99"/>
      <c r="HE41" s="99"/>
      <c r="HF41" s="99"/>
      <c r="HG41" s="99"/>
    </row>
    <row r="42" s="75" customFormat="1" customHeight="1" spans="1:226">
      <c r="A42" s="83">
        <v>40</v>
      </c>
      <c r="B42" s="84" t="s">
        <v>12</v>
      </c>
      <c r="C42" s="84" t="s">
        <v>57</v>
      </c>
      <c r="D42" s="84" t="s">
        <v>58</v>
      </c>
      <c r="E42" s="84">
        <v>1</v>
      </c>
      <c r="F42" s="85">
        <v>940</v>
      </c>
      <c r="G42" s="85">
        <v>0</v>
      </c>
      <c r="H42" s="86">
        <f t="shared" si="0"/>
        <v>0</v>
      </c>
      <c r="I42" s="90">
        <f t="shared" si="1"/>
        <v>940</v>
      </c>
      <c r="J42" s="90"/>
      <c r="K42" s="100">
        <v>202207</v>
      </c>
      <c r="L42" s="98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99"/>
      <c r="CN42" s="99"/>
      <c r="CO42" s="99"/>
      <c r="CP42" s="99"/>
      <c r="CQ42" s="99"/>
      <c r="CR42" s="99"/>
      <c r="CS42" s="99"/>
      <c r="CT42" s="99"/>
      <c r="CU42" s="99"/>
      <c r="CV42" s="99"/>
      <c r="CW42" s="99"/>
      <c r="CX42" s="99"/>
      <c r="CY42" s="99"/>
      <c r="CZ42" s="99"/>
      <c r="DA42" s="99"/>
      <c r="DB42" s="99"/>
      <c r="DC42" s="99"/>
      <c r="DD42" s="99"/>
      <c r="DE42" s="99"/>
      <c r="DF42" s="99"/>
      <c r="DG42" s="99"/>
      <c r="DH42" s="99"/>
      <c r="DI42" s="99"/>
      <c r="DJ42" s="99"/>
      <c r="DK42" s="99"/>
      <c r="DL42" s="99"/>
      <c r="DM42" s="99"/>
      <c r="DN42" s="99"/>
      <c r="DO42" s="99"/>
      <c r="DP42" s="99"/>
      <c r="DQ42" s="99"/>
      <c r="DR42" s="99"/>
      <c r="DS42" s="99"/>
      <c r="DT42" s="99"/>
      <c r="DU42" s="99"/>
      <c r="DV42" s="99"/>
      <c r="DW42" s="99"/>
      <c r="DX42" s="99"/>
      <c r="DY42" s="99"/>
      <c r="DZ42" s="99"/>
      <c r="EA42" s="99"/>
      <c r="EB42" s="99"/>
      <c r="EC42" s="99"/>
      <c r="ED42" s="99"/>
      <c r="EE42" s="99"/>
      <c r="EF42" s="99"/>
      <c r="EG42" s="99"/>
      <c r="EH42" s="99"/>
      <c r="EI42" s="99"/>
      <c r="EJ42" s="99"/>
      <c r="EK42" s="99"/>
      <c r="EL42" s="99"/>
      <c r="EM42" s="99"/>
      <c r="EN42" s="99"/>
      <c r="EO42" s="99"/>
      <c r="EP42" s="99"/>
      <c r="EQ42" s="99"/>
      <c r="ER42" s="99"/>
      <c r="ES42" s="99"/>
      <c r="ET42" s="99"/>
      <c r="EU42" s="99"/>
      <c r="EV42" s="99"/>
      <c r="EW42" s="99"/>
      <c r="EX42" s="99"/>
      <c r="EY42" s="99"/>
      <c r="EZ42" s="99"/>
      <c r="FA42" s="99"/>
      <c r="FB42" s="99"/>
      <c r="FC42" s="99"/>
      <c r="FD42" s="99"/>
      <c r="FE42" s="99"/>
      <c r="FF42" s="99"/>
      <c r="FG42" s="99"/>
      <c r="FH42" s="99"/>
      <c r="FI42" s="99"/>
      <c r="FJ42" s="99"/>
      <c r="FK42" s="99"/>
      <c r="FL42" s="99"/>
      <c r="FM42" s="99"/>
      <c r="FN42" s="99"/>
      <c r="FO42" s="99"/>
      <c r="FP42" s="99"/>
      <c r="FQ42" s="99"/>
      <c r="FR42" s="99"/>
      <c r="FS42" s="99"/>
      <c r="FT42" s="99"/>
      <c r="FU42" s="99"/>
      <c r="FV42" s="99"/>
      <c r="FW42" s="99"/>
      <c r="FX42" s="99"/>
      <c r="FY42" s="99"/>
      <c r="FZ42" s="99"/>
      <c r="GA42" s="99"/>
      <c r="GB42" s="99"/>
      <c r="GC42" s="99"/>
      <c r="GD42" s="99"/>
      <c r="GE42" s="99"/>
      <c r="GF42" s="99"/>
      <c r="GG42" s="99"/>
      <c r="GH42" s="99"/>
      <c r="GI42" s="99"/>
      <c r="GJ42" s="99"/>
      <c r="GK42" s="99"/>
      <c r="GL42" s="99"/>
      <c r="GM42" s="99"/>
      <c r="GN42" s="99"/>
      <c r="GO42" s="99"/>
      <c r="GP42" s="99"/>
      <c r="GQ42" s="99"/>
      <c r="GR42" s="99"/>
      <c r="GS42" s="99"/>
      <c r="GT42" s="99"/>
      <c r="GU42" s="99"/>
      <c r="GV42" s="99"/>
      <c r="GW42" s="99"/>
      <c r="GX42" s="99"/>
      <c r="GY42" s="99"/>
      <c r="GZ42" s="99"/>
      <c r="HA42" s="99"/>
      <c r="HB42" s="99"/>
      <c r="HC42" s="99"/>
      <c r="HD42" s="99"/>
      <c r="HE42" s="99"/>
      <c r="HF42" s="99"/>
      <c r="HG42" s="99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</row>
    <row r="43" s="75" customFormat="1" customHeight="1" spans="1:226">
      <c r="A43" s="83">
        <v>41</v>
      </c>
      <c r="B43" s="84" t="s">
        <v>12</v>
      </c>
      <c r="C43" s="84" t="s">
        <v>57</v>
      </c>
      <c r="D43" s="84" t="s">
        <v>59</v>
      </c>
      <c r="E43" s="84">
        <v>1</v>
      </c>
      <c r="F43" s="85">
        <v>940</v>
      </c>
      <c r="G43" s="85">
        <v>0</v>
      </c>
      <c r="H43" s="86">
        <f t="shared" si="0"/>
        <v>0</v>
      </c>
      <c r="I43" s="90">
        <f t="shared" si="1"/>
        <v>940</v>
      </c>
      <c r="J43" s="90"/>
      <c r="K43" s="100">
        <v>202302</v>
      </c>
      <c r="L43" s="98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99"/>
      <c r="CQ43" s="99"/>
      <c r="CR43" s="99"/>
      <c r="CS43" s="99"/>
      <c r="CT43" s="99"/>
      <c r="CU43" s="99"/>
      <c r="CV43" s="99"/>
      <c r="CW43" s="99"/>
      <c r="CX43" s="99"/>
      <c r="CY43" s="99"/>
      <c r="CZ43" s="99"/>
      <c r="DA43" s="99"/>
      <c r="DB43" s="99"/>
      <c r="DC43" s="99"/>
      <c r="DD43" s="99"/>
      <c r="DE43" s="99"/>
      <c r="DF43" s="99"/>
      <c r="DG43" s="99"/>
      <c r="DH43" s="99"/>
      <c r="DI43" s="99"/>
      <c r="DJ43" s="99"/>
      <c r="DK43" s="99"/>
      <c r="DL43" s="99"/>
      <c r="DM43" s="99"/>
      <c r="DN43" s="99"/>
      <c r="DO43" s="99"/>
      <c r="DP43" s="99"/>
      <c r="DQ43" s="99"/>
      <c r="DR43" s="99"/>
      <c r="DS43" s="99"/>
      <c r="DT43" s="99"/>
      <c r="DU43" s="99"/>
      <c r="DV43" s="99"/>
      <c r="DW43" s="99"/>
      <c r="DX43" s="99"/>
      <c r="DY43" s="99"/>
      <c r="DZ43" s="99"/>
      <c r="EA43" s="99"/>
      <c r="EB43" s="99"/>
      <c r="EC43" s="99"/>
      <c r="ED43" s="99"/>
      <c r="EE43" s="99"/>
      <c r="EF43" s="99"/>
      <c r="EG43" s="99"/>
      <c r="EH43" s="99"/>
      <c r="EI43" s="99"/>
      <c r="EJ43" s="99"/>
      <c r="EK43" s="99"/>
      <c r="EL43" s="99"/>
      <c r="EM43" s="99"/>
      <c r="EN43" s="99"/>
      <c r="EO43" s="99"/>
      <c r="EP43" s="99"/>
      <c r="EQ43" s="99"/>
      <c r="ER43" s="99"/>
      <c r="ES43" s="99"/>
      <c r="ET43" s="99"/>
      <c r="EU43" s="99"/>
      <c r="EV43" s="99"/>
      <c r="EW43" s="99"/>
      <c r="EX43" s="99"/>
      <c r="EY43" s="99"/>
      <c r="EZ43" s="99"/>
      <c r="FA43" s="99"/>
      <c r="FB43" s="99"/>
      <c r="FC43" s="99"/>
      <c r="FD43" s="99"/>
      <c r="FE43" s="99"/>
      <c r="FF43" s="99"/>
      <c r="FG43" s="99"/>
      <c r="FH43" s="99"/>
      <c r="FI43" s="99"/>
      <c r="FJ43" s="99"/>
      <c r="FK43" s="99"/>
      <c r="FL43" s="99"/>
      <c r="FM43" s="99"/>
      <c r="FN43" s="99"/>
      <c r="FO43" s="99"/>
      <c r="FP43" s="99"/>
      <c r="FQ43" s="99"/>
      <c r="FR43" s="99"/>
      <c r="FS43" s="99"/>
      <c r="FT43" s="99"/>
      <c r="FU43" s="99"/>
      <c r="FV43" s="99"/>
      <c r="FW43" s="99"/>
      <c r="FX43" s="99"/>
      <c r="FY43" s="99"/>
      <c r="FZ43" s="99"/>
      <c r="GA43" s="99"/>
      <c r="GB43" s="99"/>
      <c r="GC43" s="99"/>
      <c r="GD43" s="99"/>
      <c r="GE43" s="99"/>
      <c r="GF43" s="99"/>
      <c r="GG43" s="99"/>
      <c r="GH43" s="99"/>
      <c r="GI43" s="99"/>
      <c r="GJ43" s="99"/>
      <c r="GK43" s="99"/>
      <c r="GL43" s="99"/>
      <c r="GM43" s="99"/>
      <c r="GN43" s="99"/>
      <c r="GO43" s="99"/>
      <c r="GP43" s="99"/>
      <c r="GQ43" s="99"/>
      <c r="GR43" s="99"/>
      <c r="GS43" s="99"/>
      <c r="GT43" s="99"/>
      <c r="GU43" s="99"/>
      <c r="GV43" s="99"/>
      <c r="GW43" s="99"/>
      <c r="GX43" s="99"/>
      <c r="GY43" s="99"/>
      <c r="GZ43" s="99"/>
      <c r="HA43" s="99"/>
      <c r="HB43" s="99"/>
      <c r="HC43" s="99"/>
      <c r="HD43" s="99"/>
      <c r="HE43" s="99"/>
      <c r="HF43" s="99"/>
      <c r="HG43" s="99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</row>
    <row r="44" s="75" customFormat="1" customHeight="1" spans="1:226">
      <c r="A44" s="91">
        <v>41</v>
      </c>
      <c r="B44" s="92" t="s">
        <v>12</v>
      </c>
      <c r="C44" s="92" t="s">
        <v>57</v>
      </c>
      <c r="D44" s="92" t="s">
        <v>60</v>
      </c>
      <c r="E44" s="92">
        <v>2</v>
      </c>
      <c r="F44" s="93">
        <v>940</v>
      </c>
      <c r="G44" s="93">
        <v>376</v>
      </c>
      <c r="H44" s="94">
        <f t="shared" si="0"/>
        <v>188</v>
      </c>
      <c r="I44" s="103">
        <f t="shared" si="1"/>
        <v>1504</v>
      </c>
      <c r="J44" s="103">
        <v>202508</v>
      </c>
      <c r="K44" s="103">
        <v>202508</v>
      </c>
      <c r="L44" s="98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99"/>
      <c r="CR44" s="99"/>
      <c r="CS44" s="99"/>
      <c r="CT44" s="99"/>
      <c r="CU44" s="99"/>
      <c r="CV44" s="99"/>
      <c r="CW44" s="99"/>
      <c r="CX44" s="99"/>
      <c r="CY44" s="99"/>
      <c r="CZ44" s="99"/>
      <c r="DA44" s="99"/>
      <c r="DB44" s="99"/>
      <c r="DC44" s="99"/>
      <c r="DD44" s="99"/>
      <c r="DE44" s="99"/>
      <c r="DF44" s="99"/>
      <c r="DG44" s="99"/>
      <c r="DH44" s="99"/>
      <c r="DI44" s="99"/>
      <c r="DJ44" s="99"/>
      <c r="DK44" s="99"/>
      <c r="DL44" s="99"/>
      <c r="DM44" s="99"/>
      <c r="DN44" s="99"/>
      <c r="DO44" s="99"/>
      <c r="DP44" s="99"/>
      <c r="DQ44" s="99"/>
      <c r="DR44" s="99"/>
      <c r="DS44" s="99"/>
      <c r="DT44" s="99"/>
      <c r="DU44" s="99"/>
      <c r="DV44" s="99"/>
      <c r="DW44" s="99"/>
      <c r="DX44" s="99"/>
      <c r="DY44" s="99"/>
      <c r="DZ44" s="99"/>
      <c r="EA44" s="99"/>
      <c r="EB44" s="99"/>
      <c r="EC44" s="99"/>
      <c r="ED44" s="99"/>
      <c r="EE44" s="99"/>
      <c r="EF44" s="99"/>
      <c r="EG44" s="99"/>
      <c r="EH44" s="99"/>
      <c r="EI44" s="99"/>
      <c r="EJ44" s="99"/>
      <c r="EK44" s="99"/>
      <c r="EL44" s="99"/>
      <c r="EM44" s="99"/>
      <c r="EN44" s="99"/>
      <c r="EO44" s="99"/>
      <c r="EP44" s="99"/>
      <c r="EQ44" s="99"/>
      <c r="ER44" s="99"/>
      <c r="ES44" s="99"/>
      <c r="ET44" s="99"/>
      <c r="EU44" s="99"/>
      <c r="EV44" s="99"/>
      <c r="EW44" s="99"/>
      <c r="EX44" s="99"/>
      <c r="EY44" s="99"/>
      <c r="EZ44" s="99"/>
      <c r="FA44" s="99"/>
      <c r="FB44" s="99"/>
      <c r="FC44" s="99"/>
      <c r="FD44" s="99"/>
      <c r="FE44" s="99"/>
      <c r="FF44" s="99"/>
      <c r="FG44" s="99"/>
      <c r="FH44" s="99"/>
      <c r="FI44" s="99"/>
      <c r="FJ44" s="99"/>
      <c r="FK44" s="99"/>
      <c r="FL44" s="99"/>
      <c r="FM44" s="99"/>
      <c r="FN44" s="99"/>
      <c r="FO44" s="99"/>
      <c r="FP44" s="99"/>
      <c r="FQ44" s="99"/>
      <c r="FR44" s="99"/>
      <c r="FS44" s="99"/>
      <c r="FT44" s="99"/>
      <c r="FU44" s="99"/>
      <c r="FV44" s="99"/>
      <c r="FW44" s="99"/>
      <c r="FX44" s="99"/>
      <c r="FY44" s="99"/>
      <c r="FZ44" s="99"/>
      <c r="GA44" s="99"/>
      <c r="GB44" s="99"/>
      <c r="GC44" s="99"/>
      <c r="GD44" s="99"/>
      <c r="GE44" s="99"/>
      <c r="GF44" s="99"/>
      <c r="GG44" s="99"/>
      <c r="GH44" s="99"/>
      <c r="GI44" s="99"/>
      <c r="GJ44" s="99"/>
      <c r="GK44" s="99"/>
      <c r="GL44" s="99"/>
      <c r="GM44" s="99"/>
      <c r="GN44" s="99"/>
      <c r="GO44" s="99"/>
      <c r="GP44" s="99"/>
      <c r="GQ44" s="99"/>
      <c r="GR44" s="99"/>
      <c r="GS44" s="99"/>
      <c r="GT44" s="99"/>
      <c r="GU44" s="99"/>
      <c r="GV44" s="99"/>
      <c r="GW44" s="99"/>
      <c r="GX44" s="99"/>
      <c r="GY44" s="99"/>
      <c r="GZ44" s="99"/>
      <c r="HA44" s="99"/>
      <c r="HB44" s="99"/>
      <c r="HC44" s="99"/>
      <c r="HD44" s="99"/>
      <c r="HE44" s="99"/>
      <c r="HF44" s="99"/>
      <c r="HG44" s="99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</row>
    <row r="45" s="75" customFormat="1" customHeight="1" spans="1:226">
      <c r="A45" s="83">
        <v>42</v>
      </c>
      <c r="B45" s="84" t="s">
        <v>12</v>
      </c>
      <c r="C45" s="84" t="s">
        <v>61</v>
      </c>
      <c r="D45" s="84" t="s">
        <v>62</v>
      </c>
      <c r="E45" s="84">
        <v>1</v>
      </c>
      <c r="F45" s="85">
        <v>940</v>
      </c>
      <c r="G45" s="85">
        <v>0</v>
      </c>
      <c r="H45" s="86">
        <f t="shared" si="0"/>
        <v>0</v>
      </c>
      <c r="I45" s="90">
        <f t="shared" si="1"/>
        <v>940</v>
      </c>
      <c r="J45" s="90"/>
      <c r="K45" s="100">
        <v>202302</v>
      </c>
      <c r="L45" s="98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99"/>
      <c r="CX45" s="99"/>
      <c r="CY45" s="99"/>
      <c r="CZ45" s="99"/>
      <c r="DA45" s="99"/>
      <c r="DB45" s="99"/>
      <c r="DC45" s="99"/>
      <c r="DD45" s="99"/>
      <c r="DE45" s="99"/>
      <c r="DF45" s="99"/>
      <c r="DG45" s="99"/>
      <c r="DH45" s="99"/>
      <c r="DI45" s="99"/>
      <c r="DJ45" s="99"/>
      <c r="DK45" s="99"/>
      <c r="DL45" s="99"/>
      <c r="DM45" s="99"/>
      <c r="DN45" s="99"/>
      <c r="DO45" s="99"/>
      <c r="DP45" s="99"/>
      <c r="DQ45" s="99"/>
      <c r="DR45" s="99"/>
      <c r="DS45" s="99"/>
      <c r="DT45" s="99"/>
      <c r="DU45" s="99"/>
      <c r="DV45" s="99"/>
      <c r="DW45" s="99"/>
      <c r="DX45" s="99"/>
      <c r="DY45" s="99"/>
      <c r="DZ45" s="99"/>
      <c r="EA45" s="99"/>
      <c r="EB45" s="99"/>
      <c r="EC45" s="99"/>
      <c r="ED45" s="99"/>
      <c r="EE45" s="99"/>
      <c r="EF45" s="99"/>
      <c r="EG45" s="99"/>
      <c r="EH45" s="99"/>
      <c r="EI45" s="99"/>
      <c r="EJ45" s="99"/>
      <c r="EK45" s="99"/>
      <c r="EL45" s="99"/>
      <c r="EM45" s="99"/>
      <c r="EN45" s="99"/>
      <c r="EO45" s="99"/>
      <c r="EP45" s="99"/>
      <c r="EQ45" s="99"/>
      <c r="ER45" s="99"/>
      <c r="ES45" s="99"/>
      <c r="ET45" s="99"/>
      <c r="EU45" s="99"/>
      <c r="EV45" s="99"/>
      <c r="EW45" s="99"/>
      <c r="EX45" s="99"/>
      <c r="EY45" s="99"/>
      <c r="EZ45" s="99"/>
      <c r="FA45" s="99"/>
      <c r="FB45" s="99"/>
      <c r="FC45" s="99"/>
      <c r="FD45" s="99"/>
      <c r="FE45" s="99"/>
      <c r="FF45" s="99"/>
      <c r="FG45" s="99"/>
      <c r="FH45" s="99"/>
      <c r="FI45" s="99"/>
      <c r="FJ45" s="99"/>
      <c r="FK45" s="99"/>
      <c r="FL45" s="99"/>
      <c r="FM45" s="99"/>
      <c r="FN45" s="99"/>
      <c r="FO45" s="99"/>
      <c r="FP45" s="99"/>
      <c r="FQ45" s="99"/>
      <c r="FR45" s="99"/>
      <c r="FS45" s="99"/>
      <c r="FT45" s="99"/>
      <c r="FU45" s="99"/>
      <c r="FV45" s="99"/>
      <c r="FW45" s="99"/>
      <c r="FX45" s="99"/>
      <c r="FY45" s="99"/>
      <c r="FZ45" s="99"/>
      <c r="GA45" s="99"/>
      <c r="GB45" s="99"/>
      <c r="GC45" s="99"/>
      <c r="GD45" s="99"/>
      <c r="GE45" s="99"/>
      <c r="GF45" s="99"/>
      <c r="GG45" s="99"/>
      <c r="GH45" s="99"/>
      <c r="GI45" s="99"/>
      <c r="GJ45" s="99"/>
      <c r="GK45" s="99"/>
      <c r="GL45" s="99"/>
      <c r="GM45" s="99"/>
      <c r="GN45" s="99"/>
      <c r="GO45" s="99"/>
      <c r="GP45" s="99"/>
      <c r="GQ45" s="99"/>
      <c r="GR45" s="99"/>
      <c r="GS45" s="99"/>
      <c r="GT45" s="99"/>
      <c r="GU45" s="99"/>
      <c r="GV45" s="99"/>
      <c r="GW45" s="99"/>
      <c r="GX45" s="99"/>
      <c r="GY45" s="99"/>
      <c r="GZ45" s="99"/>
      <c r="HA45" s="99"/>
      <c r="HB45" s="99"/>
      <c r="HC45" s="99"/>
      <c r="HD45" s="99"/>
      <c r="HE45" s="99"/>
      <c r="HF45" s="99"/>
      <c r="HG45" s="99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</row>
    <row r="46" s="75" customFormat="1" customHeight="1" spans="1:226">
      <c r="A46" s="83">
        <v>43</v>
      </c>
      <c r="B46" s="84" t="s">
        <v>12</v>
      </c>
      <c r="C46" s="84" t="s">
        <v>61</v>
      </c>
      <c r="D46" s="84" t="s">
        <v>63</v>
      </c>
      <c r="E46" s="84">
        <v>1</v>
      </c>
      <c r="F46" s="85">
        <v>940</v>
      </c>
      <c r="G46" s="85">
        <v>0</v>
      </c>
      <c r="H46" s="86">
        <f t="shared" si="0"/>
        <v>0</v>
      </c>
      <c r="I46" s="90">
        <f t="shared" si="1"/>
        <v>940</v>
      </c>
      <c r="J46" s="90"/>
      <c r="K46" s="100">
        <v>202404</v>
      </c>
      <c r="L46" s="98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99"/>
      <c r="DM46" s="99"/>
      <c r="DN46" s="99"/>
      <c r="DO46" s="99"/>
      <c r="DP46" s="99"/>
      <c r="DQ46" s="99"/>
      <c r="DR46" s="99"/>
      <c r="DS46" s="99"/>
      <c r="DT46" s="99"/>
      <c r="DU46" s="99"/>
      <c r="DV46" s="99"/>
      <c r="DW46" s="99"/>
      <c r="DX46" s="99"/>
      <c r="DY46" s="99"/>
      <c r="DZ46" s="99"/>
      <c r="EA46" s="99"/>
      <c r="EB46" s="99"/>
      <c r="EC46" s="99"/>
      <c r="ED46" s="99"/>
      <c r="EE46" s="99"/>
      <c r="EF46" s="99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  <c r="ES46" s="99"/>
      <c r="ET46" s="99"/>
      <c r="EU46" s="99"/>
      <c r="EV46" s="99"/>
      <c r="EW46" s="99"/>
      <c r="EX46" s="99"/>
      <c r="EY46" s="99"/>
      <c r="EZ46" s="99"/>
      <c r="FA46" s="99"/>
      <c r="FB46" s="99"/>
      <c r="FC46" s="99"/>
      <c r="FD46" s="99"/>
      <c r="FE46" s="99"/>
      <c r="FF46" s="99"/>
      <c r="FG46" s="99"/>
      <c r="FH46" s="99"/>
      <c r="FI46" s="99"/>
      <c r="FJ46" s="99"/>
      <c r="FK46" s="99"/>
      <c r="FL46" s="99"/>
      <c r="FM46" s="99"/>
      <c r="FN46" s="99"/>
      <c r="FO46" s="99"/>
      <c r="FP46" s="99"/>
      <c r="FQ46" s="99"/>
      <c r="FR46" s="99"/>
      <c r="FS46" s="99"/>
      <c r="FT46" s="99"/>
      <c r="FU46" s="99"/>
      <c r="FV46" s="99"/>
      <c r="FW46" s="99"/>
      <c r="FX46" s="99"/>
      <c r="FY46" s="99"/>
      <c r="FZ46" s="99"/>
      <c r="GA46" s="99"/>
      <c r="GB46" s="99"/>
      <c r="GC46" s="99"/>
      <c r="GD46" s="99"/>
      <c r="GE46" s="99"/>
      <c r="GF46" s="99"/>
      <c r="GG46" s="99"/>
      <c r="GH46" s="99"/>
      <c r="GI46" s="99"/>
      <c r="GJ46" s="99"/>
      <c r="GK46" s="99"/>
      <c r="GL46" s="99"/>
      <c r="GM46" s="99"/>
      <c r="GN46" s="99"/>
      <c r="GO46" s="99"/>
      <c r="GP46" s="99"/>
      <c r="GQ46" s="99"/>
      <c r="GR46" s="99"/>
      <c r="GS46" s="99"/>
      <c r="GT46" s="99"/>
      <c r="GU46" s="99"/>
      <c r="GV46" s="99"/>
      <c r="GW46" s="99"/>
      <c r="GX46" s="99"/>
      <c r="GY46" s="99"/>
      <c r="GZ46" s="99"/>
      <c r="HA46" s="99"/>
      <c r="HB46" s="99"/>
      <c r="HC46" s="99"/>
      <c r="HD46" s="99"/>
      <c r="HE46" s="99"/>
      <c r="HF46" s="99"/>
      <c r="HG46" s="99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</row>
    <row r="47" s="75" customFormat="1" customHeight="1" spans="1:226">
      <c r="A47" s="83">
        <v>44</v>
      </c>
      <c r="B47" s="84" t="s">
        <v>12</v>
      </c>
      <c r="C47" s="84" t="s">
        <v>61</v>
      </c>
      <c r="D47" s="95" t="s">
        <v>64</v>
      </c>
      <c r="E47" s="84">
        <v>3</v>
      </c>
      <c r="F47" s="85">
        <v>940</v>
      </c>
      <c r="G47" s="85">
        <v>0</v>
      </c>
      <c r="H47" s="86">
        <f t="shared" ref="H47" si="8">G47/E47</f>
        <v>0</v>
      </c>
      <c r="I47" s="90">
        <f t="shared" ref="I47" si="9">(F47-H47)*E47</f>
        <v>2820</v>
      </c>
      <c r="J47" s="90">
        <v>202410</v>
      </c>
      <c r="K47" s="100">
        <v>202410</v>
      </c>
      <c r="L47" s="98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99"/>
      <c r="CV47" s="99"/>
      <c r="CW47" s="99"/>
      <c r="CX47" s="99"/>
      <c r="CY47" s="99"/>
      <c r="CZ47" s="99"/>
      <c r="DA47" s="99"/>
      <c r="DB47" s="99"/>
      <c r="DC47" s="99"/>
      <c r="DD47" s="99"/>
      <c r="DE47" s="99"/>
      <c r="DF47" s="99"/>
      <c r="DG47" s="99"/>
      <c r="DH47" s="99"/>
      <c r="DI47" s="99"/>
      <c r="DJ47" s="99"/>
      <c r="DK47" s="99"/>
      <c r="DL47" s="99"/>
      <c r="DM47" s="99"/>
      <c r="DN47" s="99"/>
      <c r="DO47" s="99"/>
      <c r="DP47" s="99"/>
      <c r="DQ47" s="99"/>
      <c r="DR47" s="99"/>
      <c r="DS47" s="99"/>
      <c r="DT47" s="99"/>
      <c r="DU47" s="99"/>
      <c r="DV47" s="99"/>
      <c r="DW47" s="99"/>
      <c r="DX47" s="99"/>
      <c r="DY47" s="99"/>
      <c r="DZ47" s="99"/>
      <c r="EA47" s="99"/>
      <c r="EB47" s="99"/>
      <c r="EC47" s="99"/>
      <c r="ED47" s="99"/>
      <c r="EE47" s="99"/>
      <c r="EF47" s="99"/>
      <c r="EG47" s="99"/>
      <c r="EH47" s="99"/>
      <c r="EI47" s="99"/>
      <c r="EJ47" s="99"/>
      <c r="EK47" s="99"/>
      <c r="EL47" s="99"/>
      <c r="EM47" s="99"/>
      <c r="EN47" s="99"/>
      <c r="EO47" s="99"/>
      <c r="EP47" s="99"/>
      <c r="EQ47" s="99"/>
      <c r="ER47" s="99"/>
      <c r="ES47" s="99"/>
      <c r="ET47" s="99"/>
      <c r="EU47" s="99"/>
      <c r="EV47" s="99"/>
      <c r="EW47" s="99"/>
      <c r="EX47" s="99"/>
      <c r="EY47" s="99"/>
      <c r="EZ47" s="99"/>
      <c r="FA47" s="99"/>
      <c r="FB47" s="99"/>
      <c r="FC47" s="99"/>
      <c r="FD47" s="99"/>
      <c r="FE47" s="99"/>
      <c r="FF47" s="99"/>
      <c r="FG47" s="99"/>
      <c r="FH47" s="99"/>
      <c r="FI47" s="99"/>
      <c r="FJ47" s="99"/>
      <c r="FK47" s="99"/>
      <c r="FL47" s="99"/>
      <c r="FM47" s="99"/>
      <c r="FN47" s="99"/>
      <c r="FO47" s="99"/>
      <c r="FP47" s="99"/>
      <c r="FQ47" s="99"/>
      <c r="FR47" s="99"/>
      <c r="FS47" s="99"/>
      <c r="FT47" s="99"/>
      <c r="FU47" s="99"/>
      <c r="FV47" s="99"/>
      <c r="FW47" s="99"/>
      <c r="FX47" s="99"/>
      <c r="FY47" s="99"/>
      <c r="FZ47" s="99"/>
      <c r="GA47" s="99"/>
      <c r="GB47" s="99"/>
      <c r="GC47" s="99"/>
      <c r="GD47" s="99"/>
      <c r="GE47" s="99"/>
      <c r="GF47" s="99"/>
      <c r="GG47" s="99"/>
      <c r="GH47" s="99"/>
      <c r="GI47" s="99"/>
      <c r="GJ47" s="99"/>
      <c r="GK47" s="99"/>
      <c r="GL47" s="99"/>
      <c r="GM47" s="99"/>
      <c r="GN47" s="99"/>
      <c r="GO47" s="99"/>
      <c r="GP47" s="99"/>
      <c r="GQ47" s="99"/>
      <c r="GR47" s="99"/>
      <c r="GS47" s="99"/>
      <c r="GT47" s="99"/>
      <c r="GU47" s="99"/>
      <c r="GV47" s="99"/>
      <c r="GW47" s="99"/>
      <c r="GX47" s="99"/>
      <c r="GY47" s="99"/>
      <c r="GZ47" s="99"/>
      <c r="HA47" s="99"/>
      <c r="HB47" s="99"/>
      <c r="HC47" s="99"/>
      <c r="HD47" s="99"/>
      <c r="HE47" s="99"/>
      <c r="HF47" s="99"/>
      <c r="HG47" s="99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</row>
    <row r="48" s="75" customFormat="1" customHeight="1" spans="1:226">
      <c r="A48" s="95" t="s">
        <v>65</v>
      </c>
      <c r="B48" s="95"/>
      <c r="C48" s="96"/>
      <c r="D48" s="96"/>
      <c r="E48" s="89">
        <f>SUM(E3:E47)</f>
        <v>59</v>
      </c>
      <c r="F48" s="89"/>
      <c r="G48" s="89"/>
      <c r="H48" s="97"/>
      <c r="I48" s="89">
        <f>SUM(I3:I47)</f>
        <v>50413</v>
      </c>
      <c r="J48" s="89"/>
      <c r="K48" s="89"/>
      <c r="L48" s="78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</row>
    <row r="49" s="75" customFormat="1" customHeight="1" spans="1:226">
      <c r="A49" s="76"/>
      <c r="B49" s="76"/>
      <c r="C49" s="76"/>
      <c r="D49" s="76"/>
      <c r="E49" s="77"/>
      <c r="F49" s="76"/>
      <c r="G49" s="76"/>
      <c r="H49" s="76"/>
      <c r="I49" s="76"/>
      <c r="J49" s="76"/>
      <c r="K49" s="76"/>
      <c r="L49" s="78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  <c r="ES49" s="76"/>
      <c r="ET49" s="76"/>
      <c r="EU49" s="76"/>
      <c r="EV49" s="76"/>
      <c r="EW49" s="76"/>
      <c r="EX49" s="76"/>
      <c r="EY49" s="76"/>
      <c r="EZ49" s="76"/>
      <c r="FA49" s="76"/>
      <c r="FB49" s="76"/>
      <c r="FC49" s="76"/>
      <c r="FD49" s="76"/>
      <c r="FE49" s="76"/>
      <c r="FF49" s="76"/>
      <c r="FG49" s="76"/>
      <c r="FH49" s="76"/>
      <c r="FI49" s="76"/>
      <c r="FJ49" s="76"/>
      <c r="FK49" s="76"/>
      <c r="FL49" s="76"/>
      <c r="FM49" s="76"/>
      <c r="FN49" s="76"/>
      <c r="FO49" s="76"/>
      <c r="FP49" s="76"/>
      <c r="FQ49" s="76"/>
      <c r="FR49" s="76"/>
      <c r="FS49" s="76"/>
      <c r="FT49" s="76"/>
      <c r="FU49" s="76"/>
      <c r="FV49" s="76"/>
      <c r="FW49" s="76"/>
      <c r="FX49" s="76"/>
      <c r="FY49" s="76"/>
      <c r="FZ49" s="76"/>
      <c r="GA49" s="76"/>
      <c r="GB49" s="76"/>
      <c r="GC49" s="76"/>
      <c r="GD49" s="76"/>
      <c r="GE49" s="76"/>
      <c r="GF49" s="76"/>
      <c r="GG49" s="76"/>
      <c r="GH49" s="76"/>
      <c r="GI49" s="76"/>
      <c r="GJ49" s="76"/>
      <c r="GK49" s="76"/>
      <c r="GL49" s="76"/>
      <c r="GM49" s="76"/>
      <c r="GN49" s="76"/>
      <c r="GO49" s="76"/>
      <c r="GP49" s="76"/>
      <c r="GQ49" s="76"/>
      <c r="GR49" s="76"/>
      <c r="GS49" s="76"/>
      <c r="GT49" s="76"/>
      <c r="GU49" s="76"/>
      <c r="GV49" s="76"/>
      <c r="GW49" s="76"/>
      <c r="GX49" s="76"/>
      <c r="GY49" s="76"/>
      <c r="GZ49" s="76"/>
      <c r="HA49" s="76"/>
      <c r="HB49" s="76"/>
      <c r="HC49" s="76"/>
      <c r="HD49" s="76"/>
      <c r="HE49" s="76"/>
      <c r="HF49" s="76"/>
      <c r="HG49" s="76"/>
      <c r="HH49" s="76"/>
      <c r="HI49" s="76"/>
      <c r="HJ49" s="76"/>
      <c r="HK49" s="76"/>
      <c r="HL49" s="76"/>
      <c r="HM49" s="76"/>
      <c r="HN49" s="76"/>
      <c r="HO49" s="76"/>
      <c r="HP49" s="76"/>
      <c r="HQ49" s="76"/>
      <c r="HR49" s="76"/>
    </row>
  </sheetData>
  <autoFilter xmlns:etc="http://www.wps.cn/officeDocument/2017/etCustomData" ref="A2:WVM48" etc:filterBottomFollowUsedRange="0">
    <extLst/>
  </autoFilter>
  <mergeCells count="2">
    <mergeCell ref="A1:K1"/>
    <mergeCell ref="A48:B48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64"/>
  <sheetViews>
    <sheetView workbookViewId="0">
      <pane xSplit="14" ySplit="1" topLeftCell="T48" activePane="bottomRight" state="frozen"/>
      <selection/>
      <selection pane="topRight"/>
      <selection pane="bottomLeft"/>
      <selection pane="bottomRight" activeCell="D56" sqref="D56"/>
    </sheetView>
  </sheetViews>
  <sheetFormatPr defaultColWidth="9" defaultRowHeight="13.5"/>
  <cols>
    <col min="1" max="2" width="9" style="38"/>
    <col min="3" max="3" width="5.625" style="38" customWidth="1"/>
    <col min="4" max="4" width="7.25" style="38" customWidth="1"/>
    <col min="5" max="5" width="5.625" style="38" customWidth="1"/>
    <col min="6" max="6" width="5.625" style="39" customWidth="1"/>
    <col min="7" max="7" width="6.625" style="38" customWidth="1"/>
    <col min="8" max="8" width="20.5" style="38" customWidth="1"/>
    <col min="9" max="9" width="5.625" style="38" customWidth="1"/>
    <col min="10" max="10" width="20.5" style="38" customWidth="1"/>
    <col min="11" max="11" width="7.5" style="38" customWidth="1"/>
    <col min="12" max="12" width="9" style="38" customWidth="1"/>
    <col min="13" max="13" width="7.625" style="38" customWidth="1"/>
    <col min="14" max="14" width="22.375" style="38" customWidth="1"/>
    <col min="15" max="15" width="7.25" style="38" customWidth="1"/>
    <col min="16" max="16" width="15.625" style="38" customWidth="1"/>
    <col min="17" max="17" width="12.625" style="38" customWidth="1"/>
    <col min="18" max="18" width="8.625" style="38" customWidth="1"/>
    <col min="19" max="19" width="7.25" style="38" customWidth="1"/>
    <col min="20" max="250" width="9" style="38"/>
    <col min="251" max="252" width="9" style="40"/>
    <col min="253" max="253" width="10.125" style="40" customWidth="1"/>
    <col min="254" max="254" width="5.875" style="40" customWidth="1"/>
    <col min="255" max="255" width="12.125" style="40" customWidth="1"/>
    <col min="256" max="256" width="6.125" style="40" customWidth="1"/>
    <col min="257" max="257" width="5.875" style="40" customWidth="1"/>
    <col min="258" max="258" width="7.5" style="40" customWidth="1"/>
    <col min="259" max="261" width="21.75" style="40" customWidth="1"/>
    <col min="262" max="262" width="7.625" style="40" customWidth="1"/>
    <col min="263" max="263" width="9.375" style="40" customWidth="1"/>
    <col min="264" max="264" width="9.75" style="40" customWidth="1"/>
    <col min="265" max="265" width="23.375" style="40" customWidth="1"/>
    <col min="266" max="508" width="9" style="40"/>
    <col min="509" max="509" width="10.125" style="40" customWidth="1"/>
    <col min="510" max="510" width="5.875" style="40" customWidth="1"/>
    <col min="511" max="511" width="12.125" style="40" customWidth="1"/>
    <col min="512" max="512" width="6.125" style="40" customWidth="1"/>
    <col min="513" max="513" width="5.875" style="40" customWidth="1"/>
    <col min="514" max="514" width="7.5" style="40" customWidth="1"/>
    <col min="515" max="517" width="21.75" style="40" customWidth="1"/>
    <col min="518" max="518" width="7.625" style="40" customWidth="1"/>
    <col min="519" max="519" width="9.375" style="40" customWidth="1"/>
    <col min="520" max="520" width="9.75" style="40" customWidth="1"/>
    <col min="521" max="521" width="23.375" style="40" customWidth="1"/>
    <col min="522" max="764" width="9" style="40"/>
    <col min="765" max="765" width="10.125" style="40" customWidth="1"/>
    <col min="766" max="766" width="5.875" style="40" customWidth="1"/>
    <col min="767" max="767" width="12.125" style="40" customWidth="1"/>
    <col min="768" max="768" width="6.125" style="40" customWidth="1"/>
    <col min="769" max="769" width="5.875" style="40" customWidth="1"/>
    <col min="770" max="770" width="7.5" style="40" customWidth="1"/>
    <col min="771" max="773" width="21.75" style="40" customWidth="1"/>
    <col min="774" max="774" width="7.625" style="40" customWidth="1"/>
    <col min="775" max="775" width="9.375" style="40" customWidth="1"/>
    <col min="776" max="776" width="9.75" style="40" customWidth="1"/>
    <col min="777" max="777" width="23.375" style="40" customWidth="1"/>
    <col min="778" max="1020" width="9" style="40"/>
    <col min="1021" max="1021" width="10.125" style="40" customWidth="1"/>
    <col min="1022" max="1022" width="5.875" style="40" customWidth="1"/>
    <col min="1023" max="1023" width="12.125" style="40" customWidth="1"/>
    <col min="1024" max="1024" width="6.125" style="40" customWidth="1"/>
    <col min="1025" max="1025" width="5.875" style="40" customWidth="1"/>
    <col min="1026" max="1026" width="7.5" style="40" customWidth="1"/>
    <col min="1027" max="1029" width="21.75" style="40" customWidth="1"/>
    <col min="1030" max="1030" width="7.625" style="40" customWidth="1"/>
    <col min="1031" max="1031" width="9.375" style="40" customWidth="1"/>
    <col min="1032" max="1032" width="9.75" style="40" customWidth="1"/>
    <col min="1033" max="1033" width="23.375" style="40" customWidth="1"/>
    <col min="1034" max="1276" width="9" style="40"/>
    <col min="1277" max="1277" width="10.125" style="40" customWidth="1"/>
    <col min="1278" max="1278" width="5.875" style="40" customWidth="1"/>
    <col min="1279" max="1279" width="12.125" style="40" customWidth="1"/>
    <col min="1280" max="1280" width="6.125" style="40" customWidth="1"/>
    <col min="1281" max="1281" width="5.875" style="40" customWidth="1"/>
    <col min="1282" max="1282" width="7.5" style="40" customWidth="1"/>
    <col min="1283" max="1285" width="21.75" style="40" customWidth="1"/>
    <col min="1286" max="1286" width="7.625" style="40" customWidth="1"/>
    <col min="1287" max="1287" width="9.375" style="40" customWidth="1"/>
    <col min="1288" max="1288" width="9.75" style="40" customWidth="1"/>
    <col min="1289" max="1289" width="23.375" style="40" customWidth="1"/>
    <col min="1290" max="1532" width="9" style="40"/>
    <col min="1533" max="1533" width="10.125" style="40" customWidth="1"/>
    <col min="1534" max="1534" width="5.875" style="40" customWidth="1"/>
    <col min="1535" max="1535" width="12.125" style="40" customWidth="1"/>
    <col min="1536" max="1536" width="6.125" style="40" customWidth="1"/>
    <col min="1537" max="1537" width="5.875" style="40" customWidth="1"/>
    <col min="1538" max="1538" width="7.5" style="40" customWidth="1"/>
    <col min="1539" max="1541" width="21.75" style="40" customWidth="1"/>
    <col min="1542" max="1542" width="7.625" style="40" customWidth="1"/>
    <col min="1543" max="1543" width="9.375" style="40" customWidth="1"/>
    <col min="1544" max="1544" width="9.75" style="40" customWidth="1"/>
    <col min="1545" max="1545" width="23.375" style="40" customWidth="1"/>
    <col min="1546" max="1788" width="9" style="40"/>
    <col min="1789" max="1789" width="10.125" style="40" customWidth="1"/>
    <col min="1790" max="1790" width="5.875" style="40" customWidth="1"/>
    <col min="1791" max="1791" width="12.125" style="40" customWidth="1"/>
    <col min="1792" max="1792" width="6.125" style="40" customWidth="1"/>
    <col min="1793" max="1793" width="5.875" style="40" customWidth="1"/>
    <col min="1794" max="1794" width="7.5" style="40" customWidth="1"/>
    <col min="1795" max="1797" width="21.75" style="40" customWidth="1"/>
    <col min="1798" max="1798" width="7.625" style="40" customWidth="1"/>
    <col min="1799" max="1799" width="9.375" style="40" customWidth="1"/>
    <col min="1800" max="1800" width="9.75" style="40" customWidth="1"/>
    <col min="1801" max="1801" width="23.375" style="40" customWidth="1"/>
    <col min="1802" max="2044" width="9" style="40"/>
    <col min="2045" max="2045" width="10.125" style="40" customWidth="1"/>
    <col min="2046" max="2046" width="5.875" style="40" customWidth="1"/>
    <col min="2047" max="2047" width="12.125" style="40" customWidth="1"/>
    <col min="2048" max="2048" width="6.125" style="40" customWidth="1"/>
    <col min="2049" max="2049" width="5.875" style="40" customWidth="1"/>
    <col min="2050" max="2050" width="7.5" style="40" customWidth="1"/>
    <col min="2051" max="2053" width="21.75" style="40" customWidth="1"/>
    <col min="2054" max="2054" width="7.625" style="40" customWidth="1"/>
    <col min="2055" max="2055" width="9.375" style="40" customWidth="1"/>
    <col min="2056" max="2056" width="9.75" style="40" customWidth="1"/>
    <col min="2057" max="2057" width="23.375" style="40" customWidth="1"/>
    <col min="2058" max="2300" width="9" style="40"/>
    <col min="2301" max="2301" width="10.125" style="40" customWidth="1"/>
    <col min="2302" max="2302" width="5.875" style="40" customWidth="1"/>
    <col min="2303" max="2303" width="12.125" style="40" customWidth="1"/>
    <col min="2304" max="2304" width="6.125" style="40" customWidth="1"/>
    <col min="2305" max="2305" width="5.875" style="40" customWidth="1"/>
    <col min="2306" max="2306" width="7.5" style="40" customWidth="1"/>
    <col min="2307" max="2309" width="21.75" style="40" customWidth="1"/>
    <col min="2310" max="2310" width="7.625" style="40" customWidth="1"/>
    <col min="2311" max="2311" width="9.375" style="40" customWidth="1"/>
    <col min="2312" max="2312" width="9.75" style="40" customWidth="1"/>
    <col min="2313" max="2313" width="23.375" style="40" customWidth="1"/>
    <col min="2314" max="2556" width="9" style="40"/>
    <col min="2557" max="2557" width="10.125" style="40" customWidth="1"/>
    <col min="2558" max="2558" width="5.875" style="40" customWidth="1"/>
    <col min="2559" max="2559" width="12.125" style="40" customWidth="1"/>
    <col min="2560" max="2560" width="6.125" style="40" customWidth="1"/>
    <col min="2561" max="2561" width="5.875" style="40" customWidth="1"/>
    <col min="2562" max="2562" width="7.5" style="40" customWidth="1"/>
    <col min="2563" max="2565" width="21.75" style="40" customWidth="1"/>
    <col min="2566" max="2566" width="7.625" style="40" customWidth="1"/>
    <col min="2567" max="2567" width="9.375" style="40" customWidth="1"/>
    <col min="2568" max="2568" width="9.75" style="40" customWidth="1"/>
    <col min="2569" max="2569" width="23.375" style="40" customWidth="1"/>
    <col min="2570" max="2812" width="9" style="40"/>
    <col min="2813" max="2813" width="10.125" style="40" customWidth="1"/>
    <col min="2814" max="2814" width="5.875" style="40" customWidth="1"/>
    <col min="2815" max="2815" width="12.125" style="40" customWidth="1"/>
    <col min="2816" max="2816" width="6.125" style="40" customWidth="1"/>
    <col min="2817" max="2817" width="5.875" style="40" customWidth="1"/>
    <col min="2818" max="2818" width="7.5" style="40" customWidth="1"/>
    <col min="2819" max="2821" width="21.75" style="40" customWidth="1"/>
    <col min="2822" max="2822" width="7.625" style="40" customWidth="1"/>
    <col min="2823" max="2823" width="9.375" style="40" customWidth="1"/>
    <col min="2824" max="2824" width="9.75" style="40" customWidth="1"/>
    <col min="2825" max="2825" width="23.375" style="40" customWidth="1"/>
    <col min="2826" max="3068" width="9" style="40"/>
    <col min="3069" max="3069" width="10.125" style="40" customWidth="1"/>
    <col min="3070" max="3070" width="5.875" style="40" customWidth="1"/>
    <col min="3071" max="3071" width="12.125" style="40" customWidth="1"/>
    <col min="3072" max="3072" width="6.125" style="40" customWidth="1"/>
    <col min="3073" max="3073" width="5.875" style="40" customWidth="1"/>
    <col min="3074" max="3074" width="7.5" style="40" customWidth="1"/>
    <col min="3075" max="3077" width="21.75" style="40" customWidth="1"/>
    <col min="3078" max="3078" width="7.625" style="40" customWidth="1"/>
    <col min="3079" max="3079" width="9.375" style="40" customWidth="1"/>
    <col min="3080" max="3080" width="9.75" style="40" customWidth="1"/>
    <col min="3081" max="3081" width="23.375" style="40" customWidth="1"/>
    <col min="3082" max="3324" width="9" style="40"/>
    <col min="3325" max="3325" width="10.125" style="40" customWidth="1"/>
    <col min="3326" max="3326" width="5.875" style="40" customWidth="1"/>
    <col min="3327" max="3327" width="12.125" style="40" customWidth="1"/>
    <col min="3328" max="3328" width="6.125" style="40" customWidth="1"/>
    <col min="3329" max="3329" width="5.875" style="40" customWidth="1"/>
    <col min="3330" max="3330" width="7.5" style="40" customWidth="1"/>
    <col min="3331" max="3333" width="21.75" style="40" customWidth="1"/>
    <col min="3334" max="3334" width="7.625" style="40" customWidth="1"/>
    <col min="3335" max="3335" width="9.375" style="40" customWidth="1"/>
    <col min="3336" max="3336" width="9.75" style="40" customWidth="1"/>
    <col min="3337" max="3337" width="23.375" style="40" customWidth="1"/>
    <col min="3338" max="3580" width="9" style="40"/>
    <col min="3581" max="3581" width="10.125" style="40" customWidth="1"/>
    <col min="3582" max="3582" width="5.875" style="40" customWidth="1"/>
    <col min="3583" max="3583" width="12.125" style="40" customWidth="1"/>
    <col min="3584" max="3584" width="6.125" style="40" customWidth="1"/>
    <col min="3585" max="3585" width="5.875" style="40" customWidth="1"/>
    <col min="3586" max="3586" width="7.5" style="40" customWidth="1"/>
    <col min="3587" max="3589" width="21.75" style="40" customWidth="1"/>
    <col min="3590" max="3590" width="7.625" style="40" customWidth="1"/>
    <col min="3591" max="3591" width="9.375" style="40" customWidth="1"/>
    <col min="3592" max="3592" width="9.75" style="40" customWidth="1"/>
    <col min="3593" max="3593" width="23.375" style="40" customWidth="1"/>
    <col min="3594" max="3836" width="9" style="40"/>
    <col min="3837" max="3837" width="10.125" style="40" customWidth="1"/>
    <col min="3838" max="3838" width="5.875" style="40" customWidth="1"/>
    <col min="3839" max="3839" width="12.125" style="40" customWidth="1"/>
    <col min="3840" max="3840" width="6.125" style="40" customWidth="1"/>
    <col min="3841" max="3841" width="5.875" style="40" customWidth="1"/>
    <col min="3842" max="3842" width="7.5" style="40" customWidth="1"/>
    <col min="3843" max="3845" width="21.75" style="40" customWidth="1"/>
    <col min="3846" max="3846" width="7.625" style="40" customWidth="1"/>
    <col min="3847" max="3847" width="9.375" style="40" customWidth="1"/>
    <col min="3848" max="3848" width="9.75" style="40" customWidth="1"/>
    <col min="3849" max="3849" width="23.375" style="40" customWidth="1"/>
    <col min="3850" max="4092" width="9" style="40"/>
    <col min="4093" max="4093" width="10.125" style="40" customWidth="1"/>
    <col min="4094" max="4094" width="5.875" style="40" customWidth="1"/>
    <col min="4095" max="4095" width="12.125" style="40" customWidth="1"/>
    <col min="4096" max="4096" width="6.125" style="40" customWidth="1"/>
    <col min="4097" max="4097" width="5.875" style="40" customWidth="1"/>
    <col min="4098" max="4098" width="7.5" style="40" customWidth="1"/>
    <col min="4099" max="4101" width="21.75" style="40" customWidth="1"/>
    <col min="4102" max="4102" width="7.625" style="40" customWidth="1"/>
    <col min="4103" max="4103" width="9.375" style="40" customWidth="1"/>
    <col min="4104" max="4104" width="9.75" style="40" customWidth="1"/>
    <col min="4105" max="4105" width="23.375" style="40" customWidth="1"/>
    <col min="4106" max="4348" width="9" style="40"/>
    <col min="4349" max="4349" width="10.125" style="40" customWidth="1"/>
    <col min="4350" max="4350" width="5.875" style="40" customWidth="1"/>
    <col min="4351" max="4351" width="12.125" style="40" customWidth="1"/>
    <col min="4352" max="4352" width="6.125" style="40" customWidth="1"/>
    <col min="4353" max="4353" width="5.875" style="40" customWidth="1"/>
    <col min="4354" max="4354" width="7.5" style="40" customWidth="1"/>
    <col min="4355" max="4357" width="21.75" style="40" customWidth="1"/>
    <col min="4358" max="4358" width="7.625" style="40" customWidth="1"/>
    <col min="4359" max="4359" width="9.375" style="40" customWidth="1"/>
    <col min="4360" max="4360" width="9.75" style="40" customWidth="1"/>
    <col min="4361" max="4361" width="23.375" style="40" customWidth="1"/>
    <col min="4362" max="4604" width="9" style="40"/>
    <col min="4605" max="4605" width="10.125" style="40" customWidth="1"/>
    <col min="4606" max="4606" width="5.875" style="40" customWidth="1"/>
    <col min="4607" max="4607" width="12.125" style="40" customWidth="1"/>
    <col min="4608" max="4608" width="6.125" style="40" customWidth="1"/>
    <col min="4609" max="4609" width="5.875" style="40" customWidth="1"/>
    <col min="4610" max="4610" width="7.5" style="40" customWidth="1"/>
    <col min="4611" max="4613" width="21.75" style="40" customWidth="1"/>
    <col min="4614" max="4614" width="7.625" style="40" customWidth="1"/>
    <col min="4615" max="4615" width="9.375" style="40" customWidth="1"/>
    <col min="4616" max="4616" width="9.75" style="40" customWidth="1"/>
    <col min="4617" max="4617" width="23.375" style="40" customWidth="1"/>
    <col min="4618" max="4860" width="9" style="40"/>
    <col min="4861" max="4861" width="10.125" style="40" customWidth="1"/>
    <col min="4862" max="4862" width="5.875" style="40" customWidth="1"/>
    <col min="4863" max="4863" width="12.125" style="40" customWidth="1"/>
    <col min="4864" max="4864" width="6.125" style="40" customWidth="1"/>
    <col min="4865" max="4865" width="5.875" style="40" customWidth="1"/>
    <col min="4866" max="4866" width="7.5" style="40" customWidth="1"/>
    <col min="4867" max="4869" width="21.75" style="40" customWidth="1"/>
    <col min="4870" max="4870" width="7.625" style="40" customWidth="1"/>
    <col min="4871" max="4871" width="9.375" style="40" customWidth="1"/>
    <col min="4872" max="4872" width="9.75" style="40" customWidth="1"/>
    <col min="4873" max="4873" width="23.375" style="40" customWidth="1"/>
    <col min="4874" max="5116" width="9" style="40"/>
    <col min="5117" max="5117" width="10.125" style="40" customWidth="1"/>
    <col min="5118" max="5118" width="5.875" style="40" customWidth="1"/>
    <col min="5119" max="5119" width="12.125" style="40" customWidth="1"/>
    <col min="5120" max="5120" width="6.125" style="40" customWidth="1"/>
    <col min="5121" max="5121" width="5.875" style="40" customWidth="1"/>
    <col min="5122" max="5122" width="7.5" style="40" customWidth="1"/>
    <col min="5123" max="5125" width="21.75" style="40" customWidth="1"/>
    <col min="5126" max="5126" width="7.625" style="40" customWidth="1"/>
    <col min="5127" max="5127" width="9.375" style="40" customWidth="1"/>
    <col min="5128" max="5128" width="9.75" style="40" customWidth="1"/>
    <col min="5129" max="5129" width="23.375" style="40" customWidth="1"/>
    <col min="5130" max="5372" width="9" style="40"/>
    <col min="5373" max="5373" width="10.125" style="40" customWidth="1"/>
    <col min="5374" max="5374" width="5.875" style="40" customWidth="1"/>
    <col min="5375" max="5375" width="12.125" style="40" customWidth="1"/>
    <col min="5376" max="5376" width="6.125" style="40" customWidth="1"/>
    <col min="5377" max="5377" width="5.875" style="40" customWidth="1"/>
    <col min="5378" max="5378" width="7.5" style="40" customWidth="1"/>
    <col min="5379" max="5381" width="21.75" style="40" customWidth="1"/>
    <col min="5382" max="5382" width="7.625" style="40" customWidth="1"/>
    <col min="5383" max="5383" width="9.375" style="40" customWidth="1"/>
    <col min="5384" max="5384" width="9.75" style="40" customWidth="1"/>
    <col min="5385" max="5385" width="23.375" style="40" customWidth="1"/>
    <col min="5386" max="5628" width="9" style="40"/>
    <col min="5629" max="5629" width="10.125" style="40" customWidth="1"/>
    <col min="5630" max="5630" width="5.875" style="40" customWidth="1"/>
    <col min="5631" max="5631" width="12.125" style="40" customWidth="1"/>
    <col min="5632" max="5632" width="6.125" style="40" customWidth="1"/>
    <col min="5633" max="5633" width="5.875" style="40" customWidth="1"/>
    <col min="5634" max="5634" width="7.5" style="40" customWidth="1"/>
    <col min="5635" max="5637" width="21.75" style="40" customWidth="1"/>
    <col min="5638" max="5638" width="7.625" style="40" customWidth="1"/>
    <col min="5639" max="5639" width="9.375" style="40" customWidth="1"/>
    <col min="5640" max="5640" width="9.75" style="40" customWidth="1"/>
    <col min="5641" max="5641" width="23.375" style="40" customWidth="1"/>
    <col min="5642" max="5884" width="9" style="40"/>
    <col min="5885" max="5885" width="10.125" style="40" customWidth="1"/>
    <col min="5886" max="5886" width="5.875" style="40" customWidth="1"/>
    <col min="5887" max="5887" width="12.125" style="40" customWidth="1"/>
    <col min="5888" max="5888" width="6.125" style="40" customWidth="1"/>
    <col min="5889" max="5889" width="5.875" style="40" customWidth="1"/>
    <col min="5890" max="5890" width="7.5" style="40" customWidth="1"/>
    <col min="5891" max="5893" width="21.75" style="40" customWidth="1"/>
    <col min="5894" max="5894" width="7.625" style="40" customWidth="1"/>
    <col min="5895" max="5895" width="9.375" style="40" customWidth="1"/>
    <col min="5896" max="5896" width="9.75" style="40" customWidth="1"/>
    <col min="5897" max="5897" width="23.375" style="40" customWidth="1"/>
    <col min="5898" max="6140" width="9" style="40"/>
    <col min="6141" max="6141" width="10.125" style="40" customWidth="1"/>
    <col min="6142" max="6142" width="5.875" style="40" customWidth="1"/>
    <col min="6143" max="6143" width="12.125" style="40" customWidth="1"/>
    <col min="6144" max="6144" width="6.125" style="40" customWidth="1"/>
    <col min="6145" max="6145" width="5.875" style="40" customWidth="1"/>
    <col min="6146" max="6146" width="7.5" style="40" customWidth="1"/>
    <col min="6147" max="6149" width="21.75" style="40" customWidth="1"/>
    <col min="6150" max="6150" width="7.625" style="40" customWidth="1"/>
    <col min="6151" max="6151" width="9.375" style="40" customWidth="1"/>
    <col min="6152" max="6152" width="9.75" style="40" customWidth="1"/>
    <col min="6153" max="6153" width="23.375" style="40" customWidth="1"/>
    <col min="6154" max="6396" width="9" style="40"/>
    <col min="6397" max="6397" width="10.125" style="40" customWidth="1"/>
    <col min="6398" max="6398" width="5.875" style="40" customWidth="1"/>
    <col min="6399" max="6399" width="12.125" style="40" customWidth="1"/>
    <col min="6400" max="6400" width="6.125" style="40" customWidth="1"/>
    <col min="6401" max="6401" width="5.875" style="40" customWidth="1"/>
    <col min="6402" max="6402" width="7.5" style="40" customWidth="1"/>
    <col min="6403" max="6405" width="21.75" style="40" customWidth="1"/>
    <col min="6406" max="6406" width="7.625" style="40" customWidth="1"/>
    <col min="6407" max="6407" width="9.375" style="40" customWidth="1"/>
    <col min="6408" max="6408" width="9.75" style="40" customWidth="1"/>
    <col min="6409" max="6409" width="23.375" style="40" customWidth="1"/>
    <col min="6410" max="6652" width="9" style="40"/>
    <col min="6653" max="6653" width="10.125" style="40" customWidth="1"/>
    <col min="6654" max="6654" width="5.875" style="40" customWidth="1"/>
    <col min="6655" max="6655" width="12.125" style="40" customWidth="1"/>
    <col min="6656" max="6656" width="6.125" style="40" customWidth="1"/>
    <col min="6657" max="6657" width="5.875" style="40" customWidth="1"/>
    <col min="6658" max="6658" width="7.5" style="40" customWidth="1"/>
    <col min="6659" max="6661" width="21.75" style="40" customWidth="1"/>
    <col min="6662" max="6662" width="7.625" style="40" customWidth="1"/>
    <col min="6663" max="6663" width="9.375" style="40" customWidth="1"/>
    <col min="6664" max="6664" width="9.75" style="40" customWidth="1"/>
    <col min="6665" max="6665" width="23.375" style="40" customWidth="1"/>
    <col min="6666" max="6908" width="9" style="40"/>
    <col min="6909" max="6909" width="10.125" style="40" customWidth="1"/>
    <col min="6910" max="6910" width="5.875" style="40" customWidth="1"/>
    <col min="6911" max="6911" width="12.125" style="40" customWidth="1"/>
    <col min="6912" max="6912" width="6.125" style="40" customWidth="1"/>
    <col min="6913" max="6913" width="5.875" style="40" customWidth="1"/>
    <col min="6914" max="6914" width="7.5" style="40" customWidth="1"/>
    <col min="6915" max="6917" width="21.75" style="40" customWidth="1"/>
    <col min="6918" max="6918" width="7.625" style="40" customWidth="1"/>
    <col min="6919" max="6919" width="9.375" style="40" customWidth="1"/>
    <col min="6920" max="6920" width="9.75" style="40" customWidth="1"/>
    <col min="6921" max="6921" width="23.375" style="40" customWidth="1"/>
    <col min="6922" max="7164" width="9" style="40"/>
    <col min="7165" max="7165" width="10.125" style="40" customWidth="1"/>
    <col min="7166" max="7166" width="5.875" style="40" customWidth="1"/>
    <col min="7167" max="7167" width="12.125" style="40" customWidth="1"/>
    <col min="7168" max="7168" width="6.125" style="40" customWidth="1"/>
    <col min="7169" max="7169" width="5.875" style="40" customWidth="1"/>
    <col min="7170" max="7170" width="7.5" style="40" customWidth="1"/>
    <col min="7171" max="7173" width="21.75" style="40" customWidth="1"/>
    <col min="7174" max="7174" width="7.625" style="40" customWidth="1"/>
    <col min="7175" max="7175" width="9.375" style="40" customWidth="1"/>
    <col min="7176" max="7176" width="9.75" style="40" customWidth="1"/>
    <col min="7177" max="7177" width="23.375" style="40" customWidth="1"/>
    <col min="7178" max="7420" width="9" style="40"/>
    <col min="7421" max="7421" width="10.125" style="40" customWidth="1"/>
    <col min="7422" max="7422" width="5.875" style="40" customWidth="1"/>
    <col min="7423" max="7423" width="12.125" style="40" customWidth="1"/>
    <col min="7424" max="7424" width="6.125" style="40" customWidth="1"/>
    <col min="7425" max="7425" width="5.875" style="40" customWidth="1"/>
    <col min="7426" max="7426" width="7.5" style="40" customWidth="1"/>
    <col min="7427" max="7429" width="21.75" style="40" customWidth="1"/>
    <col min="7430" max="7430" width="7.625" style="40" customWidth="1"/>
    <col min="7431" max="7431" width="9.375" style="40" customWidth="1"/>
    <col min="7432" max="7432" width="9.75" style="40" customWidth="1"/>
    <col min="7433" max="7433" width="23.375" style="40" customWidth="1"/>
    <col min="7434" max="7676" width="9" style="40"/>
    <col min="7677" max="7677" width="10.125" style="40" customWidth="1"/>
    <col min="7678" max="7678" width="5.875" style="40" customWidth="1"/>
    <col min="7679" max="7679" width="12.125" style="40" customWidth="1"/>
    <col min="7680" max="7680" width="6.125" style="40" customWidth="1"/>
    <col min="7681" max="7681" width="5.875" style="40" customWidth="1"/>
    <col min="7682" max="7682" width="7.5" style="40" customWidth="1"/>
    <col min="7683" max="7685" width="21.75" style="40" customWidth="1"/>
    <col min="7686" max="7686" width="7.625" style="40" customWidth="1"/>
    <col min="7687" max="7687" width="9.375" style="40" customWidth="1"/>
    <col min="7688" max="7688" width="9.75" style="40" customWidth="1"/>
    <col min="7689" max="7689" width="23.375" style="40" customWidth="1"/>
    <col min="7690" max="7932" width="9" style="40"/>
    <col min="7933" max="7933" width="10.125" style="40" customWidth="1"/>
    <col min="7934" max="7934" width="5.875" style="40" customWidth="1"/>
    <col min="7935" max="7935" width="12.125" style="40" customWidth="1"/>
    <col min="7936" max="7936" width="6.125" style="40" customWidth="1"/>
    <col min="7937" max="7937" width="5.875" style="40" customWidth="1"/>
    <col min="7938" max="7938" width="7.5" style="40" customWidth="1"/>
    <col min="7939" max="7941" width="21.75" style="40" customWidth="1"/>
    <col min="7942" max="7942" width="7.625" style="40" customWidth="1"/>
    <col min="7943" max="7943" width="9.375" style="40" customWidth="1"/>
    <col min="7944" max="7944" width="9.75" style="40" customWidth="1"/>
    <col min="7945" max="7945" width="23.375" style="40" customWidth="1"/>
    <col min="7946" max="8188" width="9" style="40"/>
    <col min="8189" max="8189" width="10.125" style="40" customWidth="1"/>
    <col min="8190" max="8190" width="5.875" style="40" customWidth="1"/>
    <col min="8191" max="8191" width="12.125" style="40" customWidth="1"/>
    <col min="8192" max="8192" width="6.125" style="40" customWidth="1"/>
    <col min="8193" max="8193" width="5.875" style="40" customWidth="1"/>
    <col min="8194" max="8194" width="7.5" style="40" customWidth="1"/>
    <col min="8195" max="8197" width="21.75" style="40" customWidth="1"/>
    <col min="8198" max="8198" width="7.625" style="40" customWidth="1"/>
    <col min="8199" max="8199" width="9.375" style="40" customWidth="1"/>
    <col min="8200" max="8200" width="9.75" style="40" customWidth="1"/>
    <col min="8201" max="8201" width="23.375" style="40" customWidth="1"/>
    <col min="8202" max="8444" width="9" style="40"/>
    <col min="8445" max="8445" width="10.125" style="40" customWidth="1"/>
    <col min="8446" max="8446" width="5.875" style="40" customWidth="1"/>
    <col min="8447" max="8447" width="12.125" style="40" customWidth="1"/>
    <col min="8448" max="8448" width="6.125" style="40" customWidth="1"/>
    <col min="8449" max="8449" width="5.875" style="40" customWidth="1"/>
    <col min="8450" max="8450" width="7.5" style="40" customWidth="1"/>
    <col min="8451" max="8453" width="21.75" style="40" customWidth="1"/>
    <col min="8454" max="8454" width="7.625" style="40" customWidth="1"/>
    <col min="8455" max="8455" width="9.375" style="40" customWidth="1"/>
    <col min="8456" max="8456" width="9.75" style="40" customWidth="1"/>
    <col min="8457" max="8457" width="23.375" style="40" customWidth="1"/>
    <col min="8458" max="8700" width="9" style="40"/>
    <col min="8701" max="8701" width="10.125" style="40" customWidth="1"/>
    <col min="8702" max="8702" width="5.875" style="40" customWidth="1"/>
    <col min="8703" max="8703" width="12.125" style="40" customWidth="1"/>
    <col min="8704" max="8704" width="6.125" style="40" customWidth="1"/>
    <col min="8705" max="8705" width="5.875" style="40" customWidth="1"/>
    <col min="8706" max="8706" width="7.5" style="40" customWidth="1"/>
    <col min="8707" max="8709" width="21.75" style="40" customWidth="1"/>
    <col min="8710" max="8710" width="7.625" style="40" customWidth="1"/>
    <col min="8711" max="8711" width="9.375" style="40" customWidth="1"/>
    <col min="8712" max="8712" width="9.75" style="40" customWidth="1"/>
    <col min="8713" max="8713" width="23.375" style="40" customWidth="1"/>
    <col min="8714" max="8956" width="9" style="40"/>
    <col min="8957" max="8957" width="10.125" style="40" customWidth="1"/>
    <col min="8958" max="8958" width="5.875" style="40" customWidth="1"/>
    <col min="8959" max="8959" width="12.125" style="40" customWidth="1"/>
    <col min="8960" max="8960" width="6.125" style="40" customWidth="1"/>
    <col min="8961" max="8961" width="5.875" style="40" customWidth="1"/>
    <col min="8962" max="8962" width="7.5" style="40" customWidth="1"/>
    <col min="8963" max="8965" width="21.75" style="40" customWidth="1"/>
    <col min="8966" max="8966" width="7.625" style="40" customWidth="1"/>
    <col min="8967" max="8967" width="9.375" style="40" customWidth="1"/>
    <col min="8968" max="8968" width="9.75" style="40" customWidth="1"/>
    <col min="8969" max="8969" width="23.375" style="40" customWidth="1"/>
    <col min="8970" max="9212" width="9" style="40"/>
    <col min="9213" max="9213" width="10.125" style="40" customWidth="1"/>
    <col min="9214" max="9214" width="5.875" style="40" customWidth="1"/>
    <col min="9215" max="9215" width="12.125" style="40" customWidth="1"/>
    <col min="9216" max="9216" width="6.125" style="40" customWidth="1"/>
    <col min="9217" max="9217" width="5.875" style="40" customWidth="1"/>
    <col min="9218" max="9218" width="7.5" style="40" customWidth="1"/>
    <col min="9219" max="9221" width="21.75" style="40" customWidth="1"/>
    <col min="9222" max="9222" width="7.625" style="40" customWidth="1"/>
    <col min="9223" max="9223" width="9.375" style="40" customWidth="1"/>
    <col min="9224" max="9224" width="9.75" style="40" customWidth="1"/>
    <col min="9225" max="9225" width="23.375" style="40" customWidth="1"/>
    <col min="9226" max="9468" width="9" style="40"/>
    <col min="9469" max="9469" width="10.125" style="40" customWidth="1"/>
    <col min="9470" max="9470" width="5.875" style="40" customWidth="1"/>
    <col min="9471" max="9471" width="12.125" style="40" customWidth="1"/>
    <col min="9472" max="9472" width="6.125" style="40" customWidth="1"/>
    <col min="9473" max="9473" width="5.875" style="40" customWidth="1"/>
    <col min="9474" max="9474" width="7.5" style="40" customWidth="1"/>
    <col min="9475" max="9477" width="21.75" style="40" customWidth="1"/>
    <col min="9478" max="9478" width="7.625" style="40" customWidth="1"/>
    <col min="9479" max="9479" width="9.375" style="40" customWidth="1"/>
    <col min="9480" max="9480" width="9.75" style="40" customWidth="1"/>
    <col min="9481" max="9481" width="23.375" style="40" customWidth="1"/>
    <col min="9482" max="9724" width="9" style="40"/>
    <col min="9725" max="9725" width="10.125" style="40" customWidth="1"/>
    <col min="9726" max="9726" width="5.875" style="40" customWidth="1"/>
    <col min="9727" max="9727" width="12.125" style="40" customWidth="1"/>
    <col min="9728" max="9728" width="6.125" style="40" customWidth="1"/>
    <col min="9729" max="9729" width="5.875" style="40" customWidth="1"/>
    <col min="9730" max="9730" width="7.5" style="40" customWidth="1"/>
    <col min="9731" max="9733" width="21.75" style="40" customWidth="1"/>
    <col min="9734" max="9734" width="7.625" style="40" customWidth="1"/>
    <col min="9735" max="9735" width="9.375" style="40" customWidth="1"/>
    <col min="9736" max="9736" width="9.75" style="40" customWidth="1"/>
    <col min="9737" max="9737" width="23.375" style="40" customWidth="1"/>
    <col min="9738" max="9980" width="9" style="40"/>
    <col min="9981" max="9981" width="10.125" style="40" customWidth="1"/>
    <col min="9982" max="9982" width="5.875" style="40" customWidth="1"/>
    <col min="9983" max="9983" width="12.125" style="40" customWidth="1"/>
    <col min="9984" max="9984" width="6.125" style="40" customWidth="1"/>
    <col min="9985" max="9985" width="5.875" style="40" customWidth="1"/>
    <col min="9986" max="9986" width="7.5" style="40" customWidth="1"/>
    <col min="9987" max="9989" width="21.75" style="40" customWidth="1"/>
    <col min="9990" max="9990" width="7.625" style="40" customWidth="1"/>
    <col min="9991" max="9991" width="9.375" style="40" customWidth="1"/>
    <col min="9992" max="9992" width="9.75" style="40" customWidth="1"/>
    <col min="9993" max="9993" width="23.375" style="40" customWidth="1"/>
    <col min="9994" max="10236" width="9" style="40"/>
    <col min="10237" max="10237" width="10.125" style="40" customWidth="1"/>
    <col min="10238" max="10238" width="5.875" style="40" customWidth="1"/>
    <col min="10239" max="10239" width="12.125" style="40" customWidth="1"/>
    <col min="10240" max="10240" width="6.125" style="40" customWidth="1"/>
    <col min="10241" max="10241" width="5.875" style="40" customWidth="1"/>
    <col min="10242" max="10242" width="7.5" style="40" customWidth="1"/>
    <col min="10243" max="10245" width="21.75" style="40" customWidth="1"/>
    <col min="10246" max="10246" width="7.625" style="40" customWidth="1"/>
    <col min="10247" max="10247" width="9.375" style="40" customWidth="1"/>
    <col min="10248" max="10248" width="9.75" style="40" customWidth="1"/>
    <col min="10249" max="10249" width="23.375" style="40" customWidth="1"/>
    <col min="10250" max="10492" width="9" style="40"/>
    <col min="10493" max="10493" width="10.125" style="40" customWidth="1"/>
    <col min="10494" max="10494" width="5.875" style="40" customWidth="1"/>
    <col min="10495" max="10495" width="12.125" style="40" customWidth="1"/>
    <col min="10496" max="10496" width="6.125" style="40" customWidth="1"/>
    <col min="10497" max="10497" width="5.875" style="40" customWidth="1"/>
    <col min="10498" max="10498" width="7.5" style="40" customWidth="1"/>
    <col min="10499" max="10501" width="21.75" style="40" customWidth="1"/>
    <col min="10502" max="10502" width="7.625" style="40" customWidth="1"/>
    <col min="10503" max="10503" width="9.375" style="40" customWidth="1"/>
    <col min="10504" max="10504" width="9.75" style="40" customWidth="1"/>
    <col min="10505" max="10505" width="23.375" style="40" customWidth="1"/>
    <col min="10506" max="10748" width="9" style="40"/>
    <col min="10749" max="10749" width="10.125" style="40" customWidth="1"/>
    <col min="10750" max="10750" width="5.875" style="40" customWidth="1"/>
    <col min="10751" max="10751" width="12.125" style="40" customWidth="1"/>
    <col min="10752" max="10752" width="6.125" style="40" customWidth="1"/>
    <col min="10753" max="10753" width="5.875" style="40" customWidth="1"/>
    <col min="10754" max="10754" width="7.5" style="40" customWidth="1"/>
    <col min="10755" max="10757" width="21.75" style="40" customWidth="1"/>
    <col min="10758" max="10758" width="7.625" style="40" customWidth="1"/>
    <col min="10759" max="10759" width="9.375" style="40" customWidth="1"/>
    <col min="10760" max="10760" width="9.75" style="40" customWidth="1"/>
    <col min="10761" max="10761" width="23.375" style="40" customWidth="1"/>
    <col min="10762" max="11004" width="9" style="40"/>
    <col min="11005" max="11005" width="10.125" style="40" customWidth="1"/>
    <col min="11006" max="11006" width="5.875" style="40" customWidth="1"/>
    <col min="11007" max="11007" width="12.125" style="40" customWidth="1"/>
    <col min="11008" max="11008" width="6.125" style="40" customWidth="1"/>
    <col min="11009" max="11009" width="5.875" style="40" customWidth="1"/>
    <col min="11010" max="11010" width="7.5" style="40" customWidth="1"/>
    <col min="11011" max="11013" width="21.75" style="40" customWidth="1"/>
    <col min="11014" max="11014" width="7.625" style="40" customWidth="1"/>
    <col min="11015" max="11015" width="9.375" style="40" customWidth="1"/>
    <col min="11016" max="11016" width="9.75" style="40" customWidth="1"/>
    <col min="11017" max="11017" width="23.375" style="40" customWidth="1"/>
    <col min="11018" max="11260" width="9" style="40"/>
    <col min="11261" max="11261" width="10.125" style="40" customWidth="1"/>
    <col min="11262" max="11262" width="5.875" style="40" customWidth="1"/>
    <col min="11263" max="11263" width="12.125" style="40" customWidth="1"/>
    <col min="11264" max="11264" width="6.125" style="40" customWidth="1"/>
    <col min="11265" max="11265" width="5.875" style="40" customWidth="1"/>
    <col min="11266" max="11266" width="7.5" style="40" customWidth="1"/>
    <col min="11267" max="11269" width="21.75" style="40" customWidth="1"/>
    <col min="11270" max="11270" width="7.625" style="40" customWidth="1"/>
    <col min="11271" max="11271" width="9.375" style="40" customWidth="1"/>
    <col min="11272" max="11272" width="9.75" style="40" customWidth="1"/>
    <col min="11273" max="11273" width="23.375" style="40" customWidth="1"/>
    <col min="11274" max="11516" width="9" style="40"/>
    <col min="11517" max="11517" width="10.125" style="40" customWidth="1"/>
    <col min="11518" max="11518" width="5.875" style="40" customWidth="1"/>
    <col min="11519" max="11519" width="12.125" style="40" customWidth="1"/>
    <col min="11520" max="11520" width="6.125" style="40" customWidth="1"/>
    <col min="11521" max="11521" width="5.875" style="40" customWidth="1"/>
    <col min="11522" max="11522" width="7.5" style="40" customWidth="1"/>
    <col min="11523" max="11525" width="21.75" style="40" customWidth="1"/>
    <col min="11526" max="11526" width="7.625" style="40" customWidth="1"/>
    <col min="11527" max="11527" width="9.375" style="40" customWidth="1"/>
    <col min="11528" max="11528" width="9.75" style="40" customWidth="1"/>
    <col min="11529" max="11529" width="23.375" style="40" customWidth="1"/>
    <col min="11530" max="11772" width="9" style="40"/>
    <col min="11773" max="11773" width="10.125" style="40" customWidth="1"/>
    <col min="11774" max="11774" width="5.875" style="40" customWidth="1"/>
    <col min="11775" max="11775" width="12.125" style="40" customWidth="1"/>
    <col min="11776" max="11776" width="6.125" style="40" customWidth="1"/>
    <col min="11777" max="11777" width="5.875" style="40" customWidth="1"/>
    <col min="11778" max="11778" width="7.5" style="40" customWidth="1"/>
    <col min="11779" max="11781" width="21.75" style="40" customWidth="1"/>
    <col min="11782" max="11782" width="7.625" style="40" customWidth="1"/>
    <col min="11783" max="11783" width="9.375" style="40" customWidth="1"/>
    <col min="11784" max="11784" width="9.75" style="40" customWidth="1"/>
    <col min="11785" max="11785" width="23.375" style="40" customWidth="1"/>
    <col min="11786" max="12028" width="9" style="40"/>
    <col min="12029" max="12029" width="10.125" style="40" customWidth="1"/>
    <col min="12030" max="12030" width="5.875" style="40" customWidth="1"/>
    <col min="12031" max="12031" width="12.125" style="40" customWidth="1"/>
    <col min="12032" max="12032" width="6.125" style="40" customWidth="1"/>
    <col min="12033" max="12033" width="5.875" style="40" customWidth="1"/>
    <col min="12034" max="12034" width="7.5" style="40" customWidth="1"/>
    <col min="12035" max="12037" width="21.75" style="40" customWidth="1"/>
    <col min="12038" max="12038" width="7.625" style="40" customWidth="1"/>
    <col min="12039" max="12039" width="9.375" style="40" customWidth="1"/>
    <col min="12040" max="12040" width="9.75" style="40" customWidth="1"/>
    <col min="12041" max="12041" width="23.375" style="40" customWidth="1"/>
    <col min="12042" max="12284" width="9" style="40"/>
    <col min="12285" max="12285" width="10.125" style="40" customWidth="1"/>
    <col min="12286" max="12286" width="5.875" style="40" customWidth="1"/>
    <col min="12287" max="12287" width="12.125" style="40" customWidth="1"/>
    <col min="12288" max="12288" width="6.125" style="40" customWidth="1"/>
    <col min="12289" max="12289" width="5.875" style="40" customWidth="1"/>
    <col min="12290" max="12290" width="7.5" style="40" customWidth="1"/>
    <col min="12291" max="12293" width="21.75" style="40" customWidth="1"/>
    <col min="12294" max="12294" width="7.625" style="40" customWidth="1"/>
    <col min="12295" max="12295" width="9.375" style="40" customWidth="1"/>
    <col min="12296" max="12296" width="9.75" style="40" customWidth="1"/>
    <col min="12297" max="12297" width="23.375" style="40" customWidth="1"/>
    <col min="12298" max="12540" width="9" style="40"/>
    <col min="12541" max="12541" width="10.125" style="40" customWidth="1"/>
    <col min="12542" max="12542" width="5.875" style="40" customWidth="1"/>
    <col min="12543" max="12543" width="12.125" style="40" customWidth="1"/>
    <col min="12544" max="12544" width="6.125" style="40" customWidth="1"/>
    <col min="12545" max="12545" width="5.875" style="40" customWidth="1"/>
    <col min="12546" max="12546" width="7.5" style="40" customWidth="1"/>
    <col min="12547" max="12549" width="21.75" style="40" customWidth="1"/>
    <col min="12550" max="12550" width="7.625" style="40" customWidth="1"/>
    <col min="12551" max="12551" width="9.375" style="40" customWidth="1"/>
    <col min="12552" max="12552" width="9.75" style="40" customWidth="1"/>
    <col min="12553" max="12553" width="23.375" style="40" customWidth="1"/>
    <col min="12554" max="12796" width="9" style="40"/>
    <col min="12797" max="12797" width="10.125" style="40" customWidth="1"/>
    <col min="12798" max="12798" width="5.875" style="40" customWidth="1"/>
    <col min="12799" max="12799" width="12.125" style="40" customWidth="1"/>
    <col min="12800" max="12800" width="6.125" style="40" customWidth="1"/>
    <col min="12801" max="12801" width="5.875" style="40" customWidth="1"/>
    <col min="12802" max="12802" width="7.5" style="40" customWidth="1"/>
    <col min="12803" max="12805" width="21.75" style="40" customWidth="1"/>
    <col min="12806" max="12806" width="7.625" style="40" customWidth="1"/>
    <col min="12807" max="12807" width="9.375" style="40" customWidth="1"/>
    <col min="12808" max="12808" width="9.75" style="40" customWidth="1"/>
    <col min="12809" max="12809" width="23.375" style="40" customWidth="1"/>
    <col min="12810" max="13052" width="9" style="40"/>
    <col min="13053" max="13053" width="10.125" style="40" customWidth="1"/>
    <col min="13054" max="13054" width="5.875" style="40" customWidth="1"/>
    <col min="13055" max="13055" width="12.125" style="40" customWidth="1"/>
    <col min="13056" max="13056" width="6.125" style="40" customWidth="1"/>
    <col min="13057" max="13057" width="5.875" style="40" customWidth="1"/>
    <col min="13058" max="13058" width="7.5" style="40" customWidth="1"/>
    <col min="13059" max="13061" width="21.75" style="40" customWidth="1"/>
    <col min="13062" max="13062" width="7.625" style="40" customWidth="1"/>
    <col min="13063" max="13063" width="9.375" style="40" customWidth="1"/>
    <col min="13064" max="13064" width="9.75" style="40" customWidth="1"/>
    <col min="13065" max="13065" width="23.375" style="40" customWidth="1"/>
    <col min="13066" max="13308" width="9" style="40"/>
    <col min="13309" max="13309" width="10.125" style="40" customWidth="1"/>
    <col min="13310" max="13310" width="5.875" style="40" customWidth="1"/>
    <col min="13311" max="13311" width="12.125" style="40" customWidth="1"/>
    <col min="13312" max="13312" width="6.125" style="40" customWidth="1"/>
    <col min="13313" max="13313" width="5.875" style="40" customWidth="1"/>
    <col min="13314" max="13314" width="7.5" style="40" customWidth="1"/>
    <col min="13315" max="13317" width="21.75" style="40" customWidth="1"/>
    <col min="13318" max="13318" width="7.625" style="40" customWidth="1"/>
    <col min="13319" max="13319" width="9.375" style="40" customWidth="1"/>
    <col min="13320" max="13320" width="9.75" style="40" customWidth="1"/>
    <col min="13321" max="13321" width="23.375" style="40" customWidth="1"/>
    <col min="13322" max="13564" width="9" style="40"/>
    <col min="13565" max="13565" width="10.125" style="40" customWidth="1"/>
    <col min="13566" max="13566" width="5.875" style="40" customWidth="1"/>
    <col min="13567" max="13567" width="12.125" style="40" customWidth="1"/>
    <col min="13568" max="13568" width="6.125" style="40" customWidth="1"/>
    <col min="13569" max="13569" width="5.875" style="40" customWidth="1"/>
    <col min="13570" max="13570" width="7.5" style="40" customWidth="1"/>
    <col min="13571" max="13573" width="21.75" style="40" customWidth="1"/>
    <col min="13574" max="13574" width="7.625" style="40" customWidth="1"/>
    <col min="13575" max="13575" width="9.375" style="40" customWidth="1"/>
    <col min="13576" max="13576" width="9.75" style="40" customWidth="1"/>
    <col min="13577" max="13577" width="23.375" style="40" customWidth="1"/>
    <col min="13578" max="13820" width="9" style="40"/>
    <col min="13821" max="13821" width="10.125" style="40" customWidth="1"/>
    <col min="13822" max="13822" width="5.875" style="40" customWidth="1"/>
    <col min="13823" max="13823" width="12.125" style="40" customWidth="1"/>
    <col min="13824" max="13824" width="6.125" style="40" customWidth="1"/>
    <col min="13825" max="13825" width="5.875" style="40" customWidth="1"/>
    <col min="13826" max="13826" width="7.5" style="40" customWidth="1"/>
    <col min="13827" max="13829" width="21.75" style="40" customWidth="1"/>
    <col min="13830" max="13830" width="7.625" style="40" customWidth="1"/>
    <col min="13831" max="13831" width="9.375" style="40" customWidth="1"/>
    <col min="13832" max="13832" width="9.75" style="40" customWidth="1"/>
    <col min="13833" max="13833" width="23.375" style="40" customWidth="1"/>
    <col min="13834" max="14076" width="9" style="40"/>
    <col min="14077" max="14077" width="10.125" style="40" customWidth="1"/>
    <col min="14078" max="14078" width="5.875" style="40" customWidth="1"/>
    <col min="14079" max="14079" width="12.125" style="40" customWidth="1"/>
    <col min="14080" max="14080" width="6.125" style="40" customWidth="1"/>
    <col min="14081" max="14081" width="5.875" style="40" customWidth="1"/>
    <col min="14082" max="14082" width="7.5" style="40" customWidth="1"/>
    <col min="14083" max="14085" width="21.75" style="40" customWidth="1"/>
    <col min="14086" max="14086" width="7.625" style="40" customWidth="1"/>
    <col min="14087" max="14087" width="9.375" style="40" customWidth="1"/>
    <col min="14088" max="14088" width="9.75" style="40" customWidth="1"/>
    <col min="14089" max="14089" width="23.375" style="40" customWidth="1"/>
    <col min="14090" max="14332" width="9" style="40"/>
    <col min="14333" max="14333" width="10.125" style="40" customWidth="1"/>
    <col min="14334" max="14334" width="5.875" style="40" customWidth="1"/>
    <col min="14335" max="14335" width="12.125" style="40" customWidth="1"/>
    <col min="14336" max="14336" width="6.125" style="40" customWidth="1"/>
    <col min="14337" max="14337" width="5.875" style="40" customWidth="1"/>
    <col min="14338" max="14338" width="7.5" style="40" customWidth="1"/>
    <col min="14339" max="14341" width="21.75" style="40" customWidth="1"/>
    <col min="14342" max="14342" width="7.625" style="40" customWidth="1"/>
    <col min="14343" max="14343" width="9.375" style="40" customWidth="1"/>
    <col min="14344" max="14344" width="9.75" style="40" customWidth="1"/>
    <col min="14345" max="14345" width="23.375" style="40" customWidth="1"/>
    <col min="14346" max="14588" width="9" style="40"/>
    <col min="14589" max="14589" width="10.125" style="40" customWidth="1"/>
    <col min="14590" max="14590" width="5.875" style="40" customWidth="1"/>
    <col min="14591" max="14591" width="12.125" style="40" customWidth="1"/>
    <col min="14592" max="14592" width="6.125" style="40" customWidth="1"/>
    <col min="14593" max="14593" width="5.875" style="40" customWidth="1"/>
    <col min="14594" max="14594" width="7.5" style="40" customWidth="1"/>
    <col min="14595" max="14597" width="21.75" style="40" customWidth="1"/>
    <col min="14598" max="14598" width="7.625" style="40" customWidth="1"/>
    <col min="14599" max="14599" width="9.375" style="40" customWidth="1"/>
    <col min="14600" max="14600" width="9.75" style="40" customWidth="1"/>
    <col min="14601" max="14601" width="23.375" style="40" customWidth="1"/>
    <col min="14602" max="14844" width="9" style="40"/>
    <col min="14845" max="14845" width="10.125" style="40" customWidth="1"/>
    <col min="14846" max="14846" width="5.875" style="40" customWidth="1"/>
    <col min="14847" max="14847" width="12.125" style="40" customWidth="1"/>
    <col min="14848" max="14848" width="6.125" style="40" customWidth="1"/>
    <col min="14849" max="14849" width="5.875" style="40" customWidth="1"/>
    <col min="14850" max="14850" width="7.5" style="40" customWidth="1"/>
    <col min="14851" max="14853" width="21.75" style="40" customWidth="1"/>
    <col min="14854" max="14854" width="7.625" style="40" customWidth="1"/>
    <col min="14855" max="14855" width="9.375" style="40" customWidth="1"/>
    <col min="14856" max="14856" width="9.75" style="40" customWidth="1"/>
    <col min="14857" max="14857" width="23.375" style="40" customWidth="1"/>
    <col min="14858" max="15100" width="9" style="40"/>
    <col min="15101" max="15101" width="10.125" style="40" customWidth="1"/>
    <col min="15102" max="15102" width="5.875" style="40" customWidth="1"/>
    <col min="15103" max="15103" width="12.125" style="40" customWidth="1"/>
    <col min="15104" max="15104" width="6.125" style="40" customWidth="1"/>
    <col min="15105" max="15105" width="5.875" style="40" customWidth="1"/>
    <col min="15106" max="15106" width="7.5" style="40" customWidth="1"/>
    <col min="15107" max="15109" width="21.75" style="40" customWidth="1"/>
    <col min="15110" max="15110" width="7.625" style="40" customWidth="1"/>
    <col min="15111" max="15111" width="9.375" style="40" customWidth="1"/>
    <col min="15112" max="15112" width="9.75" style="40" customWidth="1"/>
    <col min="15113" max="15113" width="23.375" style="40" customWidth="1"/>
    <col min="15114" max="15356" width="9" style="40"/>
    <col min="15357" max="15357" width="10.125" style="40" customWidth="1"/>
    <col min="15358" max="15358" width="5.875" style="40" customWidth="1"/>
    <col min="15359" max="15359" width="12.125" style="40" customWidth="1"/>
    <col min="15360" max="15360" width="6.125" style="40" customWidth="1"/>
    <col min="15361" max="15361" width="5.875" style="40" customWidth="1"/>
    <col min="15362" max="15362" width="7.5" style="40" customWidth="1"/>
    <col min="15363" max="15365" width="21.75" style="40" customWidth="1"/>
    <col min="15366" max="15366" width="7.625" style="40" customWidth="1"/>
    <col min="15367" max="15367" width="9.375" style="40" customWidth="1"/>
    <col min="15368" max="15368" width="9.75" style="40" customWidth="1"/>
    <col min="15369" max="15369" width="23.375" style="40" customWidth="1"/>
    <col min="15370" max="15612" width="9" style="40"/>
    <col min="15613" max="15613" width="10.125" style="40" customWidth="1"/>
    <col min="15614" max="15614" width="5.875" style="40" customWidth="1"/>
    <col min="15615" max="15615" width="12.125" style="40" customWidth="1"/>
    <col min="15616" max="15616" width="6.125" style="40" customWidth="1"/>
    <col min="15617" max="15617" width="5.875" style="40" customWidth="1"/>
    <col min="15618" max="15618" width="7.5" style="40" customWidth="1"/>
    <col min="15619" max="15621" width="21.75" style="40" customWidth="1"/>
    <col min="15622" max="15622" width="7.625" style="40" customWidth="1"/>
    <col min="15623" max="15623" width="9.375" style="40" customWidth="1"/>
    <col min="15624" max="15624" width="9.75" style="40" customWidth="1"/>
    <col min="15625" max="15625" width="23.375" style="40" customWidth="1"/>
    <col min="15626" max="15868" width="9" style="40"/>
    <col min="15869" max="15869" width="10.125" style="40" customWidth="1"/>
    <col min="15870" max="15870" width="5.875" style="40" customWidth="1"/>
    <col min="15871" max="15871" width="12.125" style="40" customWidth="1"/>
    <col min="15872" max="15872" width="6.125" style="40" customWidth="1"/>
    <col min="15873" max="15873" width="5.875" style="40" customWidth="1"/>
    <col min="15874" max="15874" width="7.5" style="40" customWidth="1"/>
    <col min="15875" max="15877" width="21.75" style="40" customWidth="1"/>
    <col min="15878" max="15878" width="7.625" style="40" customWidth="1"/>
    <col min="15879" max="15879" width="9.375" style="40" customWidth="1"/>
    <col min="15880" max="15880" width="9.75" style="40" customWidth="1"/>
    <col min="15881" max="15881" width="23.375" style="40" customWidth="1"/>
    <col min="15882" max="16124" width="9" style="40"/>
    <col min="16125" max="16125" width="10.125" style="40" customWidth="1"/>
    <col min="16126" max="16126" width="5.875" style="40" customWidth="1"/>
    <col min="16127" max="16127" width="12.125" style="40" customWidth="1"/>
    <col min="16128" max="16128" width="6.125" style="40" customWidth="1"/>
    <col min="16129" max="16129" width="5.875" style="40" customWidth="1"/>
    <col min="16130" max="16130" width="7.5" style="40" customWidth="1"/>
    <col min="16131" max="16133" width="21.75" style="40" customWidth="1"/>
    <col min="16134" max="16134" width="7.625" style="40" customWidth="1"/>
    <col min="16135" max="16135" width="9.375" style="40" customWidth="1"/>
    <col min="16136" max="16136" width="9.75" style="40" customWidth="1"/>
    <col min="16137" max="16137" width="23.375" style="40" customWidth="1"/>
    <col min="16138" max="16384" width="9" style="40"/>
  </cols>
  <sheetData>
    <row r="1" s="37" customFormat="1" ht="50.1" customHeight="1" spans="1:250">
      <c r="A1" s="41" t="s">
        <v>66</v>
      </c>
      <c r="B1" s="42"/>
      <c r="C1" s="42"/>
      <c r="D1" s="42"/>
      <c r="E1" s="42"/>
      <c r="F1" s="42"/>
      <c r="G1" s="42"/>
      <c r="H1" s="42"/>
      <c r="I1" s="42"/>
      <c r="J1" s="61"/>
      <c r="K1" s="42"/>
      <c r="L1" s="42"/>
      <c r="M1" s="42"/>
      <c r="N1" s="42"/>
      <c r="O1" s="62" t="s">
        <v>67</v>
      </c>
      <c r="P1" s="62"/>
      <c r="Q1" s="62"/>
      <c r="R1" s="62"/>
      <c r="S1" s="62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</row>
    <row r="2" s="37" customFormat="1" ht="20.1" customHeight="1" spans="1:250">
      <c r="A2" s="43" t="s">
        <v>68</v>
      </c>
      <c r="B2" s="43"/>
      <c r="C2" s="43"/>
      <c r="D2" s="43"/>
      <c r="E2" s="44"/>
      <c r="F2" s="44"/>
      <c r="G2" s="44"/>
      <c r="H2" s="44"/>
      <c r="I2" s="44"/>
      <c r="J2" s="44"/>
      <c r="K2" s="44"/>
      <c r="L2" s="44"/>
      <c r="M2" s="44"/>
      <c r="N2" s="44"/>
      <c r="O2" s="2"/>
      <c r="P2" s="2"/>
      <c r="Q2" s="2"/>
      <c r="R2" s="2"/>
      <c r="S2" s="2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</row>
    <row r="3" s="37" customFormat="1" ht="50.1" customHeight="1" spans="1:250">
      <c r="A3" s="45" t="s">
        <v>69</v>
      </c>
      <c r="B3" s="45" t="s">
        <v>70</v>
      </c>
      <c r="C3" s="45" t="s">
        <v>71</v>
      </c>
      <c r="D3" s="17" t="s">
        <v>72</v>
      </c>
      <c r="E3" s="17" t="s">
        <v>73</v>
      </c>
      <c r="F3" s="46" t="s">
        <v>74</v>
      </c>
      <c r="G3" s="47" t="s">
        <v>75</v>
      </c>
      <c r="H3" s="17" t="s">
        <v>76</v>
      </c>
      <c r="I3" s="45" t="s">
        <v>77</v>
      </c>
      <c r="J3" s="17" t="s">
        <v>78</v>
      </c>
      <c r="K3" s="63" t="s">
        <v>79</v>
      </c>
      <c r="L3" s="45" t="s">
        <v>80</v>
      </c>
      <c r="M3" s="45" t="s">
        <v>81</v>
      </c>
      <c r="N3" s="45" t="s">
        <v>82</v>
      </c>
      <c r="O3" s="64" t="s">
        <v>83</v>
      </c>
      <c r="P3" s="64" t="s">
        <v>84</v>
      </c>
      <c r="Q3" s="64" t="s">
        <v>85</v>
      </c>
      <c r="R3" s="73" t="s">
        <v>86</v>
      </c>
      <c r="S3" s="28" t="s">
        <v>87</v>
      </c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</row>
    <row r="4" s="37" customFormat="1" ht="22.5" customHeight="1" spans="1:250">
      <c r="A4" s="12" t="s">
        <v>12</v>
      </c>
      <c r="B4" s="12" t="s">
        <v>13</v>
      </c>
      <c r="C4" s="14">
        <v>1</v>
      </c>
      <c r="D4" s="12" t="s">
        <v>88</v>
      </c>
      <c r="E4" s="12" t="str">
        <f t="shared" ref="E4" si="0">IF(MOD(MID(H4,17,1),2),"男","女")</f>
        <v>女</v>
      </c>
      <c r="F4" s="14">
        <f>DATEDIF(TEXT(MID(H4,7,LEN(H4)/2-1),"0-00-00"),"2025-6-30","Y")</f>
        <v>45</v>
      </c>
      <c r="G4" s="21" t="s">
        <v>89</v>
      </c>
      <c r="H4" s="13" t="s">
        <v>90</v>
      </c>
      <c r="I4" s="13" t="s">
        <v>91</v>
      </c>
      <c r="J4" s="13" t="s">
        <v>92</v>
      </c>
      <c r="K4" s="14">
        <v>940</v>
      </c>
      <c r="L4" s="21" t="s">
        <v>93</v>
      </c>
      <c r="M4" s="21"/>
      <c r="N4" s="65" t="s">
        <v>94</v>
      </c>
      <c r="O4" s="66"/>
      <c r="P4" s="66"/>
      <c r="Q4" s="66"/>
      <c r="R4" s="66"/>
      <c r="S4" s="74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</row>
    <row r="5" s="37" customFormat="1" ht="22.5" customHeight="1" spans="1:250">
      <c r="A5" s="12" t="s">
        <v>12</v>
      </c>
      <c r="B5" s="12" t="s">
        <v>13</v>
      </c>
      <c r="C5" s="14">
        <v>2</v>
      </c>
      <c r="D5" s="12" t="s">
        <v>95</v>
      </c>
      <c r="E5" s="12" t="str">
        <f t="shared" ref="E5:E60" si="1">IF(MOD(MID(H5,17,1),2),"男","女")</f>
        <v>男</v>
      </c>
      <c r="F5" s="14">
        <f t="shared" ref="F5:F60" si="2">DATEDIF(TEXT(MID(H5,7,LEN(H5)/2-1),"0-00-00"),"2025-6-30","Y")</f>
        <v>56</v>
      </c>
      <c r="G5" s="21" t="s">
        <v>89</v>
      </c>
      <c r="H5" s="13" t="s">
        <v>96</v>
      </c>
      <c r="I5" s="13" t="s">
        <v>97</v>
      </c>
      <c r="J5" s="13" t="s">
        <v>98</v>
      </c>
      <c r="K5" s="14">
        <v>940</v>
      </c>
      <c r="L5" s="21" t="s">
        <v>93</v>
      </c>
      <c r="M5" s="21"/>
      <c r="N5" s="65" t="s">
        <v>94</v>
      </c>
      <c r="O5" s="66"/>
      <c r="P5" s="66"/>
      <c r="Q5" s="66"/>
      <c r="R5" s="66"/>
      <c r="S5" s="74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</row>
    <row r="6" s="37" customFormat="1" ht="22.5" customHeight="1" spans="1:250">
      <c r="A6" s="12" t="s">
        <v>12</v>
      </c>
      <c r="B6" s="12" t="s">
        <v>13</v>
      </c>
      <c r="C6" s="14">
        <v>3</v>
      </c>
      <c r="D6" s="48" t="s">
        <v>99</v>
      </c>
      <c r="E6" s="12" t="str">
        <f t="shared" si="1"/>
        <v>男</v>
      </c>
      <c r="F6" s="14">
        <f t="shared" si="2"/>
        <v>63</v>
      </c>
      <c r="G6" s="21" t="s">
        <v>89</v>
      </c>
      <c r="H6" s="13" t="s">
        <v>100</v>
      </c>
      <c r="I6" s="13" t="s">
        <v>91</v>
      </c>
      <c r="J6" s="13" t="s">
        <v>92</v>
      </c>
      <c r="K6" s="14">
        <v>940</v>
      </c>
      <c r="L6" s="21" t="s">
        <v>101</v>
      </c>
      <c r="M6" s="21"/>
      <c r="N6" s="65" t="s">
        <v>94</v>
      </c>
      <c r="O6" s="66"/>
      <c r="P6" s="66"/>
      <c r="Q6" s="66"/>
      <c r="R6" s="66"/>
      <c r="S6" s="74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</row>
    <row r="7" s="37" customFormat="1" ht="22.5" customHeight="1" spans="1:250">
      <c r="A7" s="12" t="s">
        <v>12</v>
      </c>
      <c r="B7" s="12" t="s">
        <v>13</v>
      </c>
      <c r="C7" s="14">
        <v>4</v>
      </c>
      <c r="D7" s="48" t="s">
        <v>102</v>
      </c>
      <c r="E7" s="12" t="str">
        <f t="shared" si="1"/>
        <v>女</v>
      </c>
      <c r="F7" s="14">
        <f t="shared" si="2"/>
        <v>29</v>
      </c>
      <c r="G7" s="21" t="s">
        <v>89</v>
      </c>
      <c r="H7" s="13" t="s">
        <v>103</v>
      </c>
      <c r="I7" s="13" t="s">
        <v>91</v>
      </c>
      <c r="J7" s="13" t="s">
        <v>104</v>
      </c>
      <c r="K7" s="14">
        <v>940</v>
      </c>
      <c r="L7" s="21" t="s">
        <v>93</v>
      </c>
      <c r="M7" s="21"/>
      <c r="N7" s="65" t="s">
        <v>94</v>
      </c>
      <c r="O7" s="66"/>
      <c r="P7" s="66"/>
      <c r="Q7" s="66"/>
      <c r="R7" s="66"/>
      <c r="S7" s="74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</row>
    <row r="8" s="37" customFormat="1" ht="22.5" customHeight="1" spans="1:250">
      <c r="A8" s="12" t="s">
        <v>12</v>
      </c>
      <c r="B8" s="12" t="s">
        <v>13</v>
      </c>
      <c r="C8" s="14">
        <v>5</v>
      </c>
      <c r="D8" s="48" t="s">
        <v>105</v>
      </c>
      <c r="E8" s="12" t="str">
        <f t="shared" si="1"/>
        <v>男</v>
      </c>
      <c r="F8" s="14">
        <f t="shared" si="2"/>
        <v>50</v>
      </c>
      <c r="G8" s="21" t="s">
        <v>89</v>
      </c>
      <c r="H8" s="13" t="s">
        <v>106</v>
      </c>
      <c r="I8" s="13" t="s">
        <v>91</v>
      </c>
      <c r="J8" s="13" t="s">
        <v>98</v>
      </c>
      <c r="K8" s="14">
        <v>940</v>
      </c>
      <c r="L8" s="21" t="s">
        <v>93</v>
      </c>
      <c r="M8" s="21"/>
      <c r="N8" s="65" t="s">
        <v>94</v>
      </c>
      <c r="O8" s="66"/>
      <c r="P8" s="66"/>
      <c r="Q8" s="66"/>
      <c r="R8" s="66"/>
      <c r="S8" s="74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</row>
    <row r="9" s="37" customFormat="1" ht="22.5" customHeight="1" spans="1:250">
      <c r="A9" s="12" t="s">
        <v>12</v>
      </c>
      <c r="B9" s="12" t="s">
        <v>13</v>
      </c>
      <c r="C9" s="14">
        <v>6</v>
      </c>
      <c r="D9" s="48" t="s">
        <v>107</v>
      </c>
      <c r="E9" s="12" t="str">
        <f t="shared" si="1"/>
        <v>女</v>
      </c>
      <c r="F9" s="14">
        <f t="shared" si="2"/>
        <v>48</v>
      </c>
      <c r="G9" s="21" t="s">
        <v>89</v>
      </c>
      <c r="H9" s="13" t="s">
        <v>108</v>
      </c>
      <c r="I9" s="12" t="s">
        <v>109</v>
      </c>
      <c r="J9" s="12" t="s">
        <v>98</v>
      </c>
      <c r="K9" s="21">
        <v>940</v>
      </c>
      <c r="L9" s="21" t="s">
        <v>93</v>
      </c>
      <c r="M9" s="21"/>
      <c r="N9" s="65" t="s">
        <v>94</v>
      </c>
      <c r="O9" s="66"/>
      <c r="P9" s="66"/>
      <c r="Q9" s="66"/>
      <c r="R9" s="66"/>
      <c r="S9" s="74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</row>
    <row r="10" s="37" customFormat="1" ht="22.5" customHeight="1" spans="1:250">
      <c r="A10" s="12" t="s">
        <v>12</v>
      </c>
      <c r="B10" s="12" t="s">
        <v>20</v>
      </c>
      <c r="C10" s="14">
        <v>7</v>
      </c>
      <c r="D10" s="12" t="s">
        <v>110</v>
      </c>
      <c r="E10" s="12" t="str">
        <f t="shared" si="1"/>
        <v>女</v>
      </c>
      <c r="F10" s="14">
        <f t="shared" si="2"/>
        <v>33</v>
      </c>
      <c r="G10" s="21" t="s">
        <v>89</v>
      </c>
      <c r="H10" s="104" t="s">
        <v>111</v>
      </c>
      <c r="I10" s="13" t="s">
        <v>91</v>
      </c>
      <c r="J10" s="13" t="s">
        <v>98</v>
      </c>
      <c r="K10" s="14">
        <v>940</v>
      </c>
      <c r="L10" s="21" t="s">
        <v>93</v>
      </c>
      <c r="M10" s="21"/>
      <c r="N10" s="65" t="s">
        <v>112</v>
      </c>
      <c r="O10" s="66"/>
      <c r="P10" s="66"/>
      <c r="Q10" s="66"/>
      <c r="R10" s="66"/>
      <c r="S10" s="74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</row>
    <row r="11" s="37" customFormat="1" ht="22.5" customHeight="1" spans="1:250">
      <c r="A11" s="12" t="s">
        <v>12</v>
      </c>
      <c r="B11" s="12" t="s">
        <v>20</v>
      </c>
      <c r="C11" s="14">
        <v>8</v>
      </c>
      <c r="D11" s="12" t="s">
        <v>113</v>
      </c>
      <c r="E11" s="12" t="str">
        <f t="shared" si="1"/>
        <v>男</v>
      </c>
      <c r="F11" s="14">
        <f t="shared" si="2"/>
        <v>44</v>
      </c>
      <c r="G11" s="21" t="s">
        <v>89</v>
      </c>
      <c r="H11" s="104" t="s">
        <v>114</v>
      </c>
      <c r="I11" s="13" t="s">
        <v>91</v>
      </c>
      <c r="J11" s="13" t="s">
        <v>98</v>
      </c>
      <c r="K11" s="14">
        <v>940</v>
      </c>
      <c r="L11" s="21" t="s">
        <v>93</v>
      </c>
      <c r="M11" s="21"/>
      <c r="N11" s="65" t="s">
        <v>94</v>
      </c>
      <c r="O11" s="66"/>
      <c r="P11" s="66"/>
      <c r="Q11" s="66"/>
      <c r="R11" s="66"/>
      <c r="S11" s="74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</row>
    <row r="12" s="37" customFormat="1" ht="22.5" customHeight="1" spans="1:250">
      <c r="A12" s="12" t="s">
        <v>12</v>
      </c>
      <c r="B12" s="12" t="s">
        <v>20</v>
      </c>
      <c r="C12" s="14">
        <v>9</v>
      </c>
      <c r="D12" s="12" t="s">
        <v>115</v>
      </c>
      <c r="E12" s="12" t="str">
        <f t="shared" si="1"/>
        <v>女</v>
      </c>
      <c r="F12" s="14">
        <f t="shared" si="2"/>
        <v>33</v>
      </c>
      <c r="G12" s="21" t="s">
        <v>89</v>
      </c>
      <c r="H12" s="104" t="s">
        <v>116</v>
      </c>
      <c r="I12" s="13" t="s">
        <v>117</v>
      </c>
      <c r="J12" s="13"/>
      <c r="K12" s="14">
        <v>1845</v>
      </c>
      <c r="L12" s="21" t="s">
        <v>118</v>
      </c>
      <c r="M12" s="21"/>
      <c r="N12" s="65" t="s">
        <v>119</v>
      </c>
      <c r="O12" s="66"/>
      <c r="P12" s="66"/>
      <c r="Q12" s="66"/>
      <c r="R12" s="66"/>
      <c r="S12" s="74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</row>
    <row r="13" s="37" customFormat="1" ht="22.5" customHeight="1" spans="1:250">
      <c r="A13" s="12" t="s">
        <v>12</v>
      </c>
      <c r="B13" s="12" t="s">
        <v>20</v>
      </c>
      <c r="C13" s="14"/>
      <c r="D13" s="12" t="s">
        <v>120</v>
      </c>
      <c r="E13" s="12" t="str">
        <f t="shared" si="1"/>
        <v>女</v>
      </c>
      <c r="F13" s="14">
        <f t="shared" si="2"/>
        <v>7</v>
      </c>
      <c r="G13" s="21" t="s">
        <v>121</v>
      </c>
      <c r="H13" s="104" t="s">
        <v>122</v>
      </c>
      <c r="I13" s="13" t="s">
        <v>91</v>
      </c>
      <c r="J13" s="13"/>
      <c r="K13" s="14"/>
      <c r="L13" s="21" t="s">
        <v>101</v>
      </c>
      <c r="M13" s="21"/>
      <c r="N13" s="65" t="s">
        <v>119</v>
      </c>
      <c r="O13" s="66"/>
      <c r="P13" s="66"/>
      <c r="Q13" s="66"/>
      <c r="R13" s="66"/>
      <c r="S13" s="66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</row>
    <row r="14" s="37" customFormat="1" ht="22.5" customHeight="1" spans="1:250">
      <c r="A14" s="12" t="s">
        <v>12</v>
      </c>
      <c r="B14" s="12" t="s">
        <v>20</v>
      </c>
      <c r="C14" s="14"/>
      <c r="D14" s="12" t="s">
        <v>123</v>
      </c>
      <c r="E14" s="12" t="str">
        <f t="shared" si="1"/>
        <v>女</v>
      </c>
      <c r="F14" s="14">
        <f t="shared" si="2"/>
        <v>11</v>
      </c>
      <c r="G14" s="21" t="s">
        <v>121</v>
      </c>
      <c r="H14" s="104" t="s">
        <v>124</v>
      </c>
      <c r="I14" s="13" t="s">
        <v>91</v>
      </c>
      <c r="J14" s="13"/>
      <c r="K14" s="14"/>
      <c r="L14" s="21" t="s">
        <v>101</v>
      </c>
      <c r="M14" s="21"/>
      <c r="N14" s="65" t="s">
        <v>119</v>
      </c>
      <c r="O14" s="66"/>
      <c r="P14" s="66"/>
      <c r="Q14" s="66"/>
      <c r="R14" s="66"/>
      <c r="S14" s="66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</row>
    <row r="15" s="37" customFormat="1" ht="22.5" customHeight="1" spans="1:250">
      <c r="A15" s="12" t="s">
        <v>12</v>
      </c>
      <c r="B15" s="12" t="s">
        <v>20</v>
      </c>
      <c r="C15" s="14">
        <v>10</v>
      </c>
      <c r="D15" s="12" t="s">
        <v>125</v>
      </c>
      <c r="E15" s="12" t="str">
        <f t="shared" si="1"/>
        <v>男</v>
      </c>
      <c r="F15" s="14">
        <f t="shared" si="2"/>
        <v>62</v>
      </c>
      <c r="G15" s="21" t="s">
        <v>89</v>
      </c>
      <c r="H15" s="104" t="s">
        <v>126</v>
      </c>
      <c r="I15" s="13" t="s">
        <v>91</v>
      </c>
      <c r="J15" s="13" t="s">
        <v>127</v>
      </c>
      <c r="K15" s="14">
        <v>940</v>
      </c>
      <c r="L15" s="21" t="s">
        <v>101</v>
      </c>
      <c r="M15" s="21"/>
      <c r="N15" s="65" t="s">
        <v>112</v>
      </c>
      <c r="O15" s="66"/>
      <c r="P15" s="66"/>
      <c r="Q15" s="66"/>
      <c r="R15" s="66"/>
      <c r="S15" s="66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</row>
    <row r="16" s="37" customFormat="1" ht="22.5" customHeight="1" spans="1:250">
      <c r="A16" s="12" t="s">
        <v>12</v>
      </c>
      <c r="B16" s="12" t="s">
        <v>20</v>
      </c>
      <c r="C16" s="14">
        <v>11</v>
      </c>
      <c r="D16" s="12" t="s">
        <v>128</v>
      </c>
      <c r="E16" s="12" t="str">
        <f t="shared" si="1"/>
        <v>男</v>
      </c>
      <c r="F16" s="14">
        <f t="shared" si="2"/>
        <v>59</v>
      </c>
      <c r="G16" s="21" t="s">
        <v>89</v>
      </c>
      <c r="H16" s="104" t="s">
        <v>129</v>
      </c>
      <c r="I16" s="13" t="s">
        <v>91</v>
      </c>
      <c r="J16" s="13" t="s">
        <v>98</v>
      </c>
      <c r="K16" s="14">
        <v>940</v>
      </c>
      <c r="L16" s="21" t="s">
        <v>93</v>
      </c>
      <c r="M16" s="21"/>
      <c r="N16" s="65" t="s">
        <v>112</v>
      </c>
      <c r="O16" s="66"/>
      <c r="P16" s="66"/>
      <c r="Q16" s="66"/>
      <c r="R16" s="66"/>
      <c r="S16" s="66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</row>
    <row r="17" s="37" customFormat="1" ht="22.5" customHeight="1" spans="1:250">
      <c r="A17" s="12" t="s">
        <v>12</v>
      </c>
      <c r="B17" s="12" t="s">
        <v>20</v>
      </c>
      <c r="C17" s="14">
        <v>12</v>
      </c>
      <c r="D17" s="12" t="s">
        <v>130</v>
      </c>
      <c r="E17" s="12" t="str">
        <f t="shared" si="1"/>
        <v>男</v>
      </c>
      <c r="F17" s="14">
        <f t="shared" si="2"/>
        <v>24</v>
      </c>
      <c r="G17" s="21" t="s">
        <v>89</v>
      </c>
      <c r="H17" s="13" t="s">
        <v>131</v>
      </c>
      <c r="I17" s="13" t="s">
        <v>91</v>
      </c>
      <c r="J17" s="13" t="s">
        <v>98</v>
      </c>
      <c r="K17" s="14">
        <v>940</v>
      </c>
      <c r="L17" s="21" t="s">
        <v>93</v>
      </c>
      <c r="M17" s="21"/>
      <c r="N17" s="65" t="s">
        <v>94</v>
      </c>
      <c r="O17" s="66"/>
      <c r="P17" s="66"/>
      <c r="Q17" s="66"/>
      <c r="R17" s="66"/>
      <c r="S17" s="66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</row>
    <row r="18" s="37" customFormat="1" ht="22.5" customHeight="1" spans="1:250">
      <c r="A18" s="12" t="s">
        <v>12</v>
      </c>
      <c r="B18" s="12" t="s">
        <v>20</v>
      </c>
      <c r="C18" s="14">
        <v>13</v>
      </c>
      <c r="D18" s="12" t="s">
        <v>132</v>
      </c>
      <c r="E18" s="12" t="str">
        <f t="shared" si="1"/>
        <v>女</v>
      </c>
      <c r="F18" s="14">
        <f t="shared" si="2"/>
        <v>57</v>
      </c>
      <c r="G18" s="21" t="s">
        <v>89</v>
      </c>
      <c r="H18" s="13" t="s">
        <v>133</v>
      </c>
      <c r="I18" s="13" t="s">
        <v>117</v>
      </c>
      <c r="J18" s="13"/>
      <c r="K18" s="14">
        <v>1384</v>
      </c>
      <c r="L18" s="21" t="s">
        <v>118</v>
      </c>
      <c r="M18" s="21"/>
      <c r="N18" s="65" t="s">
        <v>119</v>
      </c>
      <c r="O18" s="66"/>
      <c r="P18" s="66"/>
      <c r="Q18" s="66"/>
      <c r="R18" s="66"/>
      <c r="S18" s="66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</row>
    <row r="19" s="37" customFormat="1" ht="22.5" customHeight="1" spans="1:250">
      <c r="A19" s="12" t="s">
        <v>12</v>
      </c>
      <c r="B19" s="12" t="s">
        <v>20</v>
      </c>
      <c r="C19" s="14"/>
      <c r="D19" s="12" t="s">
        <v>134</v>
      </c>
      <c r="E19" s="12" t="str">
        <f t="shared" si="1"/>
        <v>男</v>
      </c>
      <c r="F19" s="14">
        <f t="shared" si="2"/>
        <v>14</v>
      </c>
      <c r="G19" s="21" t="s">
        <v>135</v>
      </c>
      <c r="H19" s="13" t="s">
        <v>136</v>
      </c>
      <c r="I19" s="13" t="s">
        <v>91</v>
      </c>
      <c r="J19" s="13"/>
      <c r="K19" s="14"/>
      <c r="L19" s="21" t="s">
        <v>101</v>
      </c>
      <c r="M19" s="21"/>
      <c r="N19" s="65" t="s">
        <v>119</v>
      </c>
      <c r="O19" s="66"/>
      <c r="P19" s="66"/>
      <c r="Q19" s="66"/>
      <c r="R19" s="66"/>
      <c r="S19" s="66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</row>
    <row r="20" s="37" customFormat="1" ht="22.5" customHeight="1" spans="1:250">
      <c r="A20" s="12" t="s">
        <v>12</v>
      </c>
      <c r="B20" s="12" t="s">
        <v>20</v>
      </c>
      <c r="C20" s="14">
        <v>14</v>
      </c>
      <c r="D20" s="12" t="s">
        <v>137</v>
      </c>
      <c r="E20" s="12" t="str">
        <f t="shared" si="1"/>
        <v>女</v>
      </c>
      <c r="F20" s="14">
        <f t="shared" si="2"/>
        <v>40</v>
      </c>
      <c r="G20" s="21" t="s">
        <v>89</v>
      </c>
      <c r="H20" s="12" t="s">
        <v>138</v>
      </c>
      <c r="I20" s="12" t="s">
        <v>91</v>
      </c>
      <c r="J20" s="13" t="s">
        <v>127</v>
      </c>
      <c r="K20" s="21">
        <v>940</v>
      </c>
      <c r="L20" s="21" t="s">
        <v>139</v>
      </c>
      <c r="M20" s="21"/>
      <c r="N20" s="65" t="s">
        <v>94</v>
      </c>
      <c r="O20" s="66"/>
      <c r="P20" s="66"/>
      <c r="Q20" s="66"/>
      <c r="R20" s="66"/>
      <c r="S20" s="66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</row>
    <row r="21" s="37" customFormat="1" ht="22.5" customHeight="1" spans="1:250">
      <c r="A21" s="12" t="s">
        <v>12</v>
      </c>
      <c r="B21" s="12" t="s">
        <v>20</v>
      </c>
      <c r="C21" s="14">
        <v>15</v>
      </c>
      <c r="D21" s="12" t="s">
        <v>140</v>
      </c>
      <c r="E21" s="12" t="str">
        <f t="shared" si="1"/>
        <v>男</v>
      </c>
      <c r="F21" s="14">
        <f t="shared" si="2"/>
        <v>68</v>
      </c>
      <c r="G21" s="21" t="s">
        <v>89</v>
      </c>
      <c r="H21" s="12" t="s">
        <v>141</v>
      </c>
      <c r="I21" s="12" t="s">
        <v>109</v>
      </c>
      <c r="J21" s="12" t="s">
        <v>142</v>
      </c>
      <c r="K21" s="21">
        <v>940</v>
      </c>
      <c r="L21" s="21" t="s">
        <v>101</v>
      </c>
      <c r="M21" s="21"/>
      <c r="N21" s="65" t="s">
        <v>94</v>
      </c>
      <c r="O21" s="66"/>
      <c r="P21" s="66"/>
      <c r="Q21" s="66"/>
      <c r="R21" s="66"/>
      <c r="S21" s="66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</row>
    <row r="22" s="37" customFormat="1" ht="22.5" customHeight="1" spans="1:250">
      <c r="A22" s="12" t="s">
        <v>12</v>
      </c>
      <c r="B22" s="12" t="s">
        <v>20</v>
      </c>
      <c r="C22" s="14">
        <v>16</v>
      </c>
      <c r="D22" s="12" t="s">
        <v>143</v>
      </c>
      <c r="E22" s="12" t="str">
        <f t="shared" si="1"/>
        <v>男</v>
      </c>
      <c r="F22" s="14">
        <f t="shared" si="2"/>
        <v>63</v>
      </c>
      <c r="G22" s="21" t="s">
        <v>89</v>
      </c>
      <c r="H22" s="12" t="s">
        <v>144</v>
      </c>
      <c r="I22" s="13" t="s">
        <v>109</v>
      </c>
      <c r="J22" s="13" t="s">
        <v>145</v>
      </c>
      <c r="K22" s="67">
        <v>752</v>
      </c>
      <c r="L22" s="21" t="s">
        <v>101</v>
      </c>
      <c r="M22" s="21"/>
      <c r="N22" s="65" t="s">
        <v>146</v>
      </c>
      <c r="O22" s="66"/>
      <c r="P22" s="66"/>
      <c r="Q22" s="66"/>
      <c r="R22" s="66"/>
      <c r="S22" s="66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</row>
    <row r="23" s="37" customFormat="1" ht="22.5" customHeight="1" spans="1:250">
      <c r="A23" s="12" t="s">
        <v>12</v>
      </c>
      <c r="B23" s="12" t="s">
        <v>31</v>
      </c>
      <c r="C23" s="49">
        <v>17</v>
      </c>
      <c r="D23" s="12" t="s">
        <v>147</v>
      </c>
      <c r="E23" s="12" t="str">
        <f t="shared" si="1"/>
        <v>女</v>
      </c>
      <c r="F23" s="14">
        <f t="shared" si="2"/>
        <v>43</v>
      </c>
      <c r="G23" s="12" t="s">
        <v>89</v>
      </c>
      <c r="H23" s="12" t="s">
        <v>148</v>
      </c>
      <c r="I23" s="12" t="s">
        <v>91</v>
      </c>
      <c r="J23" s="12" t="s">
        <v>98</v>
      </c>
      <c r="K23" s="21">
        <v>940</v>
      </c>
      <c r="L23" s="21" t="s">
        <v>93</v>
      </c>
      <c r="M23" s="21"/>
      <c r="N23" s="65" t="s">
        <v>149</v>
      </c>
      <c r="O23" s="66"/>
      <c r="P23" s="66"/>
      <c r="Q23" s="66"/>
      <c r="R23" s="66"/>
      <c r="S23" s="74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</row>
    <row r="24" s="37" customFormat="1" ht="22.5" customHeight="1" spans="1:250">
      <c r="A24" s="12" t="s">
        <v>12</v>
      </c>
      <c r="B24" s="12" t="s">
        <v>31</v>
      </c>
      <c r="C24" s="49">
        <v>18</v>
      </c>
      <c r="D24" s="12" t="s">
        <v>150</v>
      </c>
      <c r="E24" s="12" t="str">
        <f t="shared" si="1"/>
        <v>男</v>
      </c>
      <c r="F24" s="14">
        <f t="shared" si="2"/>
        <v>16</v>
      </c>
      <c r="G24" s="12" t="s">
        <v>89</v>
      </c>
      <c r="H24" s="12" t="s">
        <v>151</v>
      </c>
      <c r="I24" s="12" t="s">
        <v>91</v>
      </c>
      <c r="J24" s="12" t="s">
        <v>152</v>
      </c>
      <c r="K24" s="21">
        <v>940</v>
      </c>
      <c r="L24" s="21" t="s">
        <v>101</v>
      </c>
      <c r="M24" s="21"/>
      <c r="N24" s="65" t="s">
        <v>153</v>
      </c>
      <c r="O24" s="66"/>
      <c r="P24" s="66"/>
      <c r="Q24" s="66"/>
      <c r="R24" s="66"/>
      <c r="S24" s="74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</row>
    <row r="25" s="37" customFormat="1" ht="22.5" customHeight="1" spans="1:250">
      <c r="A25" s="12" t="s">
        <v>12</v>
      </c>
      <c r="B25" s="12" t="s">
        <v>31</v>
      </c>
      <c r="C25" s="49">
        <v>19</v>
      </c>
      <c r="D25" s="12" t="s">
        <v>154</v>
      </c>
      <c r="E25" s="12" t="str">
        <f t="shared" si="1"/>
        <v>男</v>
      </c>
      <c r="F25" s="14">
        <f t="shared" si="2"/>
        <v>13</v>
      </c>
      <c r="G25" s="12" t="s">
        <v>89</v>
      </c>
      <c r="H25" s="12" t="s">
        <v>155</v>
      </c>
      <c r="I25" s="12" t="s">
        <v>91</v>
      </c>
      <c r="J25" s="12" t="s">
        <v>156</v>
      </c>
      <c r="K25" s="21">
        <v>940</v>
      </c>
      <c r="L25" s="21" t="s">
        <v>101</v>
      </c>
      <c r="M25" s="21"/>
      <c r="N25" s="65" t="s">
        <v>153</v>
      </c>
      <c r="O25" s="66"/>
      <c r="P25" s="66"/>
      <c r="Q25" s="66"/>
      <c r="R25" s="66"/>
      <c r="S25" s="74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</row>
    <row r="26" s="37" customFormat="1" ht="22.5" customHeight="1" spans="1:250">
      <c r="A26" s="12" t="s">
        <v>12</v>
      </c>
      <c r="B26" s="12" t="s">
        <v>35</v>
      </c>
      <c r="C26" s="49">
        <v>20</v>
      </c>
      <c r="D26" s="12" t="s">
        <v>157</v>
      </c>
      <c r="E26" s="12" t="str">
        <f t="shared" si="1"/>
        <v>女</v>
      </c>
      <c r="F26" s="14">
        <f t="shared" si="2"/>
        <v>54</v>
      </c>
      <c r="G26" s="21" t="s">
        <v>89</v>
      </c>
      <c r="H26" s="13" t="s">
        <v>158</v>
      </c>
      <c r="I26" s="13" t="s">
        <v>91</v>
      </c>
      <c r="J26" s="13" t="s">
        <v>98</v>
      </c>
      <c r="K26" s="14">
        <v>940</v>
      </c>
      <c r="L26" s="21" t="s">
        <v>93</v>
      </c>
      <c r="M26" s="21"/>
      <c r="N26" s="65" t="s">
        <v>94</v>
      </c>
      <c r="O26" s="66"/>
      <c r="P26" s="66"/>
      <c r="Q26" s="66"/>
      <c r="R26" s="66"/>
      <c r="S26" s="74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</row>
    <row r="27" s="37" customFormat="1" ht="22.5" customHeight="1" spans="1:250">
      <c r="A27" s="12" t="s">
        <v>12</v>
      </c>
      <c r="B27" s="12" t="s">
        <v>35</v>
      </c>
      <c r="C27" s="49">
        <v>21</v>
      </c>
      <c r="D27" s="12" t="s">
        <v>159</v>
      </c>
      <c r="E27" s="12" t="str">
        <f t="shared" si="1"/>
        <v>男</v>
      </c>
      <c r="F27" s="14">
        <f t="shared" si="2"/>
        <v>70</v>
      </c>
      <c r="G27" s="21" t="s">
        <v>89</v>
      </c>
      <c r="H27" s="13" t="s">
        <v>160</v>
      </c>
      <c r="I27" s="13" t="s">
        <v>91</v>
      </c>
      <c r="J27" s="13" t="s">
        <v>98</v>
      </c>
      <c r="K27" s="14">
        <v>940</v>
      </c>
      <c r="L27" s="21" t="s">
        <v>101</v>
      </c>
      <c r="M27" s="21"/>
      <c r="N27" s="65" t="s">
        <v>94</v>
      </c>
      <c r="O27" s="66"/>
      <c r="P27" s="66"/>
      <c r="Q27" s="66"/>
      <c r="R27" s="66"/>
      <c r="S27" s="74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</row>
    <row r="28" s="37" customFormat="1" ht="22.5" customHeight="1" spans="1:250">
      <c r="A28" s="12" t="s">
        <v>12</v>
      </c>
      <c r="B28" s="12" t="s">
        <v>35</v>
      </c>
      <c r="C28" s="49">
        <v>22</v>
      </c>
      <c r="D28" s="12" t="s">
        <v>161</v>
      </c>
      <c r="E28" s="12" t="str">
        <f t="shared" si="1"/>
        <v>男</v>
      </c>
      <c r="F28" s="14">
        <f t="shared" si="2"/>
        <v>56</v>
      </c>
      <c r="G28" s="21" t="s">
        <v>89</v>
      </c>
      <c r="H28" s="104" t="s">
        <v>162</v>
      </c>
      <c r="I28" s="13" t="s">
        <v>91</v>
      </c>
      <c r="J28" s="13" t="s">
        <v>163</v>
      </c>
      <c r="K28" s="14">
        <v>940</v>
      </c>
      <c r="L28" s="21" t="s">
        <v>93</v>
      </c>
      <c r="M28" s="21"/>
      <c r="N28" s="65" t="s">
        <v>94</v>
      </c>
      <c r="O28" s="66"/>
      <c r="P28" s="66"/>
      <c r="Q28" s="66"/>
      <c r="R28" s="66"/>
      <c r="S28" s="74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</row>
    <row r="29" s="37" customFormat="1" ht="22.5" customHeight="1" spans="1:250">
      <c r="A29" s="12" t="s">
        <v>12</v>
      </c>
      <c r="B29" s="12" t="s">
        <v>35</v>
      </c>
      <c r="C29" s="49">
        <v>23</v>
      </c>
      <c r="D29" s="12" t="s">
        <v>164</v>
      </c>
      <c r="E29" s="12" t="str">
        <f t="shared" si="1"/>
        <v>女</v>
      </c>
      <c r="F29" s="14">
        <f t="shared" si="2"/>
        <v>47</v>
      </c>
      <c r="G29" s="21" t="s">
        <v>89</v>
      </c>
      <c r="H29" s="13" t="s">
        <v>165</v>
      </c>
      <c r="I29" s="13" t="s">
        <v>91</v>
      </c>
      <c r="J29" s="13" t="s">
        <v>166</v>
      </c>
      <c r="K29" s="14">
        <v>940</v>
      </c>
      <c r="L29" s="21" t="s">
        <v>93</v>
      </c>
      <c r="M29" s="21"/>
      <c r="N29" s="65" t="s">
        <v>94</v>
      </c>
      <c r="O29" s="66"/>
      <c r="P29" s="66"/>
      <c r="Q29" s="66"/>
      <c r="R29" s="66"/>
      <c r="S29" s="74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</row>
    <row r="30" s="37" customFormat="1" ht="22.5" customHeight="1" spans="1:250">
      <c r="A30" s="12" t="s">
        <v>12</v>
      </c>
      <c r="B30" s="12" t="s">
        <v>35</v>
      </c>
      <c r="C30" s="49">
        <v>24</v>
      </c>
      <c r="D30" s="12" t="s">
        <v>167</v>
      </c>
      <c r="E30" s="12" t="str">
        <f t="shared" si="1"/>
        <v>女</v>
      </c>
      <c r="F30" s="14">
        <f t="shared" si="2"/>
        <v>86</v>
      </c>
      <c r="G30" s="21" t="s">
        <v>89</v>
      </c>
      <c r="H30" s="13" t="s">
        <v>168</v>
      </c>
      <c r="I30" s="13" t="s">
        <v>117</v>
      </c>
      <c r="J30" s="13"/>
      <c r="K30" s="14">
        <v>940</v>
      </c>
      <c r="L30" s="21" t="s">
        <v>101</v>
      </c>
      <c r="M30" s="21"/>
      <c r="N30" s="65" t="s">
        <v>119</v>
      </c>
      <c r="O30" s="66"/>
      <c r="P30" s="66"/>
      <c r="Q30" s="66"/>
      <c r="R30" s="66"/>
      <c r="S30" s="74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</row>
    <row r="31" s="37" customFormat="1" ht="22.5" customHeight="1" spans="1:250">
      <c r="A31" s="12" t="s">
        <v>12</v>
      </c>
      <c r="B31" s="12" t="s">
        <v>35</v>
      </c>
      <c r="C31" s="49">
        <v>25</v>
      </c>
      <c r="D31" s="12" t="s">
        <v>169</v>
      </c>
      <c r="E31" s="12" t="str">
        <f t="shared" si="1"/>
        <v>男</v>
      </c>
      <c r="F31" s="14">
        <f t="shared" si="2"/>
        <v>35</v>
      </c>
      <c r="G31" s="21" t="s">
        <v>89</v>
      </c>
      <c r="H31" s="12" t="s">
        <v>170</v>
      </c>
      <c r="I31" s="12" t="s">
        <v>91</v>
      </c>
      <c r="J31" s="12" t="s">
        <v>171</v>
      </c>
      <c r="K31" s="21">
        <v>1880</v>
      </c>
      <c r="L31" s="21" t="s">
        <v>139</v>
      </c>
      <c r="M31" s="21"/>
      <c r="N31" s="65" t="s">
        <v>119</v>
      </c>
      <c r="O31" s="66"/>
      <c r="P31" s="66"/>
      <c r="Q31" s="66"/>
      <c r="R31" s="66"/>
      <c r="S31" s="74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</row>
    <row r="32" s="37" customFormat="1" ht="22.5" customHeight="1" spans="1:250">
      <c r="A32" s="12" t="s">
        <v>12</v>
      </c>
      <c r="B32" s="12" t="s">
        <v>35</v>
      </c>
      <c r="C32" s="12"/>
      <c r="D32" s="13" t="s">
        <v>172</v>
      </c>
      <c r="E32" s="12" t="str">
        <f t="shared" si="1"/>
        <v>男</v>
      </c>
      <c r="F32" s="14">
        <f t="shared" si="2"/>
        <v>71</v>
      </c>
      <c r="G32" s="15" t="s">
        <v>173</v>
      </c>
      <c r="H32" s="13" t="s">
        <v>174</v>
      </c>
      <c r="I32" s="12" t="s">
        <v>117</v>
      </c>
      <c r="J32" s="12"/>
      <c r="K32" s="21"/>
      <c r="L32" s="21" t="s">
        <v>101</v>
      </c>
      <c r="M32" s="21"/>
      <c r="N32" s="65" t="s">
        <v>119</v>
      </c>
      <c r="O32" s="66"/>
      <c r="P32" s="66"/>
      <c r="Q32" s="66"/>
      <c r="R32" s="66"/>
      <c r="S32" s="74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</row>
    <row r="33" s="37" customFormat="1" ht="22.5" customHeight="1" spans="1:250">
      <c r="A33" s="12" t="s">
        <v>12</v>
      </c>
      <c r="B33" s="12" t="s">
        <v>41</v>
      </c>
      <c r="C33" s="49">
        <v>26</v>
      </c>
      <c r="D33" s="12" t="s">
        <v>175</v>
      </c>
      <c r="E33" s="12" t="str">
        <f t="shared" si="1"/>
        <v>女</v>
      </c>
      <c r="F33" s="14">
        <f t="shared" si="2"/>
        <v>47</v>
      </c>
      <c r="G33" s="21" t="s">
        <v>89</v>
      </c>
      <c r="H33" s="13" t="s">
        <v>176</v>
      </c>
      <c r="I33" s="13" t="s">
        <v>109</v>
      </c>
      <c r="J33" s="13" t="s">
        <v>98</v>
      </c>
      <c r="K33" s="14">
        <v>2500</v>
      </c>
      <c r="L33" s="21" t="s">
        <v>93</v>
      </c>
      <c r="M33" s="21"/>
      <c r="N33" s="65" t="s">
        <v>94</v>
      </c>
      <c r="O33" s="66"/>
      <c r="P33" s="66"/>
      <c r="Q33" s="66"/>
      <c r="R33" s="66"/>
      <c r="S33" s="74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</row>
    <row r="34" s="37" customFormat="1" ht="22.5" customHeight="1" spans="1:250">
      <c r="A34" s="12" t="s">
        <v>12</v>
      </c>
      <c r="B34" s="12" t="s">
        <v>41</v>
      </c>
      <c r="C34" s="21"/>
      <c r="D34" s="12" t="s">
        <v>177</v>
      </c>
      <c r="E34" s="12" t="str">
        <f t="shared" si="1"/>
        <v>女</v>
      </c>
      <c r="F34" s="14">
        <f t="shared" si="2"/>
        <v>19</v>
      </c>
      <c r="G34" s="21" t="s">
        <v>121</v>
      </c>
      <c r="H34" s="13" t="s">
        <v>178</v>
      </c>
      <c r="I34" s="13" t="s">
        <v>91</v>
      </c>
      <c r="J34" s="13" t="s">
        <v>179</v>
      </c>
      <c r="K34" s="21"/>
      <c r="L34" s="21" t="s">
        <v>118</v>
      </c>
      <c r="M34" s="21"/>
      <c r="N34" s="65" t="s">
        <v>94</v>
      </c>
      <c r="O34" s="66"/>
      <c r="P34" s="66"/>
      <c r="Q34" s="66"/>
      <c r="R34" s="66"/>
      <c r="S34" s="66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</row>
    <row r="35" s="37" customFormat="1" ht="22.5" customHeight="1" spans="1:250">
      <c r="A35" s="12" t="s">
        <v>12</v>
      </c>
      <c r="B35" s="12" t="s">
        <v>41</v>
      </c>
      <c r="C35" s="21"/>
      <c r="D35" s="12" t="s">
        <v>180</v>
      </c>
      <c r="E35" s="12" t="str">
        <f t="shared" si="1"/>
        <v>女</v>
      </c>
      <c r="F35" s="14">
        <f t="shared" si="2"/>
        <v>19</v>
      </c>
      <c r="G35" s="21" t="s">
        <v>121</v>
      </c>
      <c r="H35" s="104" t="s">
        <v>181</v>
      </c>
      <c r="I35" s="13" t="s">
        <v>91</v>
      </c>
      <c r="J35" s="13" t="s">
        <v>182</v>
      </c>
      <c r="K35" s="21"/>
      <c r="L35" s="21" t="s">
        <v>118</v>
      </c>
      <c r="M35" s="21"/>
      <c r="N35" s="65" t="s">
        <v>94</v>
      </c>
      <c r="O35" s="66"/>
      <c r="P35" s="66"/>
      <c r="Q35" s="66"/>
      <c r="R35" s="66"/>
      <c r="S35" s="66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</row>
    <row r="36" s="37" customFormat="1" ht="22.5" customHeight="1" spans="1:250">
      <c r="A36" s="12" t="s">
        <v>12</v>
      </c>
      <c r="B36" s="12" t="s">
        <v>41</v>
      </c>
      <c r="C36" s="14">
        <v>27</v>
      </c>
      <c r="D36" s="12" t="s">
        <v>183</v>
      </c>
      <c r="E36" s="12" t="str">
        <f t="shared" si="1"/>
        <v>男</v>
      </c>
      <c r="F36" s="14">
        <f t="shared" si="2"/>
        <v>65</v>
      </c>
      <c r="G36" s="21" t="s">
        <v>89</v>
      </c>
      <c r="H36" s="13" t="s">
        <v>184</v>
      </c>
      <c r="I36" s="13" t="s">
        <v>91</v>
      </c>
      <c r="J36" s="13" t="s">
        <v>185</v>
      </c>
      <c r="K36" s="14">
        <v>940</v>
      </c>
      <c r="L36" s="21" t="s">
        <v>101</v>
      </c>
      <c r="M36" s="21"/>
      <c r="N36" s="65" t="s">
        <v>94</v>
      </c>
      <c r="O36" s="66"/>
      <c r="P36" s="66"/>
      <c r="Q36" s="66"/>
      <c r="R36" s="66"/>
      <c r="S36" s="74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</row>
    <row r="37" s="37" customFormat="1" ht="22.5" customHeight="1" spans="1:250">
      <c r="A37" s="12" t="s">
        <v>12</v>
      </c>
      <c r="B37" s="12" t="s">
        <v>41</v>
      </c>
      <c r="C37" s="14">
        <v>28</v>
      </c>
      <c r="D37" s="12" t="s">
        <v>186</v>
      </c>
      <c r="E37" s="12" t="str">
        <f t="shared" si="1"/>
        <v>男</v>
      </c>
      <c r="F37" s="14">
        <f t="shared" si="2"/>
        <v>47</v>
      </c>
      <c r="G37" s="21" t="s">
        <v>89</v>
      </c>
      <c r="H37" s="104" t="s">
        <v>187</v>
      </c>
      <c r="I37" s="13" t="s">
        <v>91</v>
      </c>
      <c r="J37" s="13" t="s">
        <v>98</v>
      </c>
      <c r="K37" s="14">
        <v>940</v>
      </c>
      <c r="L37" s="21" t="s">
        <v>93</v>
      </c>
      <c r="M37" s="21"/>
      <c r="N37" s="65" t="s">
        <v>94</v>
      </c>
      <c r="O37" s="66"/>
      <c r="P37" s="66"/>
      <c r="Q37" s="66"/>
      <c r="R37" s="66"/>
      <c r="S37" s="74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  <c r="GO37" s="38"/>
      <c r="GP37" s="38"/>
      <c r="GQ37" s="38"/>
      <c r="GR37" s="38"/>
      <c r="GS37" s="38"/>
      <c r="GT37" s="38"/>
      <c r="GU37" s="38"/>
      <c r="GV37" s="38"/>
      <c r="GW37" s="38"/>
      <c r="GX37" s="38"/>
      <c r="GY37" s="38"/>
      <c r="GZ37" s="38"/>
      <c r="HA37" s="38"/>
      <c r="HB37" s="38"/>
      <c r="HC37" s="38"/>
      <c r="HD37" s="38"/>
      <c r="HE37" s="38"/>
      <c r="HF37" s="38"/>
      <c r="HG37" s="38"/>
      <c r="HH37" s="38"/>
      <c r="HI37" s="38"/>
      <c r="HJ37" s="38"/>
      <c r="HK37" s="38"/>
      <c r="HL37" s="38"/>
      <c r="HM37" s="38"/>
      <c r="HN37" s="38"/>
      <c r="HO37" s="38"/>
      <c r="HP37" s="38"/>
      <c r="HQ37" s="38"/>
      <c r="HR37" s="38"/>
      <c r="HS37" s="38"/>
      <c r="HT37" s="38"/>
      <c r="HU37" s="38"/>
      <c r="HV37" s="38"/>
      <c r="HW37" s="38"/>
      <c r="HX37" s="38"/>
      <c r="HY37" s="38"/>
      <c r="HZ37" s="38"/>
      <c r="IA37" s="38"/>
      <c r="IB37" s="38"/>
      <c r="IC37" s="38"/>
      <c r="ID37" s="38"/>
      <c r="IE37" s="38"/>
      <c r="IF37" s="38"/>
      <c r="IG37" s="38"/>
      <c r="IH37" s="38"/>
      <c r="II37" s="38"/>
      <c r="IJ37" s="38"/>
      <c r="IK37" s="38"/>
      <c r="IL37" s="38"/>
      <c r="IM37" s="38"/>
      <c r="IN37" s="38"/>
      <c r="IO37" s="38"/>
      <c r="IP37" s="38"/>
    </row>
    <row r="38" s="37" customFormat="1" ht="22.5" customHeight="1" spans="1:250">
      <c r="A38" s="12" t="s">
        <v>12</v>
      </c>
      <c r="B38" s="12" t="s">
        <v>41</v>
      </c>
      <c r="C38" s="14">
        <v>29</v>
      </c>
      <c r="D38" s="12" t="s">
        <v>188</v>
      </c>
      <c r="E38" s="12" t="str">
        <f t="shared" si="1"/>
        <v>男</v>
      </c>
      <c r="F38" s="14">
        <f t="shared" si="2"/>
        <v>31</v>
      </c>
      <c r="G38" s="21" t="s">
        <v>89</v>
      </c>
      <c r="H38" s="13" t="s">
        <v>189</v>
      </c>
      <c r="I38" s="13" t="s">
        <v>91</v>
      </c>
      <c r="J38" s="13" t="s">
        <v>142</v>
      </c>
      <c r="K38" s="14">
        <v>940</v>
      </c>
      <c r="L38" s="21" t="s">
        <v>93</v>
      </c>
      <c r="M38" s="21"/>
      <c r="N38" s="65" t="s">
        <v>94</v>
      </c>
      <c r="O38" s="66"/>
      <c r="P38" s="66"/>
      <c r="Q38" s="66"/>
      <c r="R38" s="66"/>
      <c r="S38" s="74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8"/>
      <c r="HB38" s="38"/>
      <c r="HC38" s="38"/>
      <c r="HD38" s="38"/>
      <c r="HE38" s="38"/>
      <c r="HF38" s="38"/>
      <c r="HG38" s="38"/>
      <c r="HH38" s="38"/>
      <c r="HI38" s="38"/>
      <c r="HJ38" s="38"/>
      <c r="HK38" s="38"/>
      <c r="HL38" s="38"/>
      <c r="HM38" s="38"/>
      <c r="HN38" s="38"/>
      <c r="HO38" s="38"/>
      <c r="HP38" s="38"/>
      <c r="HQ38" s="38"/>
      <c r="HR38" s="38"/>
      <c r="HS38" s="38"/>
      <c r="HT38" s="38"/>
      <c r="HU38" s="38"/>
      <c r="HV38" s="38"/>
      <c r="HW38" s="38"/>
      <c r="HX38" s="38"/>
      <c r="HY38" s="38"/>
      <c r="HZ38" s="38"/>
      <c r="IA38" s="38"/>
      <c r="IB38" s="38"/>
      <c r="IC38" s="38"/>
      <c r="ID38" s="38"/>
      <c r="IE38" s="38"/>
      <c r="IF38" s="38"/>
      <c r="IG38" s="38"/>
      <c r="IH38" s="38"/>
      <c r="II38" s="38"/>
      <c r="IJ38" s="38"/>
      <c r="IK38" s="38"/>
      <c r="IL38" s="38"/>
      <c r="IM38" s="38"/>
      <c r="IN38" s="38"/>
      <c r="IO38" s="38"/>
      <c r="IP38" s="38"/>
    </row>
    <row r="39" s="37" customFormat="1" ht="22.5" customHeight="1" spans="1:250">
      <c r="A39" s="12" t="s">
        <v>12</v>
      </c>
      <c r="B39" s="12" t="s">
        <v>41</v>
      </c>
      <c r="C39" s="14">
        <v>30</v>
      </c>
      <c r="D39" s="12" t="s">
        <v>190</v>
      </c>
      <c r="E39" s="12" t="str">
        <f t="shared" si="1"/>
        <v>女</v>
      </c>
      <c r="F39" s="14">
        <f t="shared" si="2"/>
        <v>51</v>
      </c>
      <c r="G39" s="21" t="s">
        <v>89</v>
      </c>
      <c r="H39" s="13" t="s">
        <v>191</v>
      </c>
      <c r="I39" s="13" t="s">
        <v>91</v>
      </c>
      <c r="J39" s="13" t="s">
        <v>92</v>
      </c>
      <c r="K39" s="14">
        <v>940</v>
      </c>
      <c r="L39" s="21" t="s">
        <v>93</v>
      </c>
      <c r="M39" s="21"/>
      <c r="N39" s="65" t="s">
        <v>94</v>
      </c>
      <c r="O39" s="66"/>
      <c r="P39" s="66"/>
      <c r="Q39" s="66"/>
      <c r="R39" s="66"/>
      <c r="S39" s="74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8"/>
      <c r="GT39" s="38"/>
      <c r="GU39" s="38"/>
      <c r="GV39" s="38"/>
      <c r="GW39" s="38"/>
      <c r="GX39" s="38"/>
      <c r="GY39" s="38"/>
      <c r="GZ39" s="38"/>
      <c r="HA39" s="38"/>
      <c r="HB39" s="38"/>
      <c r="HC39" s="38"/>
      <c r="HD39" s="38"/>
      <c r="HE39" s="38"/>
      <c r="HF39" s="38"/>
      <c r="HG39" s="38"/>
      <c r="HH39" s="38"/>
      <c r="HI39" s="38"/>
      <c r="HJ39" s="38"/>
      <c r="HK39" s="38"/>
      <c r="HL39" s="38"/>
      <c r="HM39" s="38"/>
      <c r="HN39" s="38"/>
      <c r="HO39" s="38"/>
      <c r="HP39" s="38"/>
      <c r="HQ39" s="38"/>
      <c r="HR39" s="38"/>
      <c r="HS39" s="38"/>
      <c r="HT39" s="38"/>
      <c r="HU39" s="38"/>
      <c r="HV39" s="38"/>
      <c r="HW39" s="38"/>
      <c r="HX39" s="38"/>
      <c r="HY39" s="38"/>
      <c r="HZ39" s="38"/>
      <c r="IA39" s="38"/>
      <c r="IB39" s="38"/>
      <c r="IC39" s="38"/>
      <c r="ID39" s="38"/>
      <c r="IE39" s="38"/>
      <c r="IF39" s="38"/>
      <c r="IG39" s="38"/>
      <c r="IH39" s="38"/>
      <c r="II39" s="38"/>
      <c r="IJ39" s="38"/>
      <c r="IK39" s="38"/>
      <c r="IL39" s="38"/>
      <c r="IM39" s="38"/>
      <c r="IN39" s="38"/>
      <c r="IO39" s="38"/>
      <c r="IP39" s="38"/>
    </row>
    <row r="40" s="37" customFormat="1" ht="22.5" customHeight="1" spans="1:250">
      <c r="A40" s="12" t="s">
        <v>12</v>
      </c>
      <c r="B40" s="12" t="s">
        <v>41</v>
      </c>
      <c r="C40" s="14">
        <v>31</v>
      </c>
      <c r="D40" s="12" t="s">
        <v>192</v>
      </c>
      <c r="E40" s="12" t="str">
        <f t="shared" si="1"/>
        <v>男</v>
      </c>
      <c r="F40" s="14">
        <f t="shared" si="2"/>
        <v>59</v>
      </c>
      <c r="G40" s="21" t="s">
        <v>89</v>
      </c>
      <c r="H40" s="12" t="s">
        <v>193</v>
      </c>
      <c r="I40" s="12" t="s">
        <v>109</v>
      </c>
      <c r="J40" s="12" t="s">
        <v>194</v>
      </c>
      <c r="K40" s="21">
        <v>1350</v>
      </c>
      <c r="L40" s="21" t="s">
        <v>93</v>
      </c>
      <c r="M40" s="21"/>
      <c r="N40" s="65" t="s">
        <v>195</v>
      </c>
      <c r="O40" s="66"/>
      <c r="P40" s="66"/>
      <c r="Q40" s="66"/>
      <c r="R40" s="66"/>
      <c r="S40" s="74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  <c r="GO40" s="38"/>
      <c r="GP40" s="38"/>
      <c r="GQ40" s="38"/>
      <c r="GR40" s="38"/>
      <c r="GS40" s="38"/>
      <c r="GT40" s="38"/>
      <c r="GU40" s="38"/>
      <c r="GV40" s="38"/>
      <c r="GW40" s="38"/>
      <c r="GX40" s="38"/>
      <c r="GY40" s="38"/>
      <c r="GZ40" s="38"/>
      <c r="HA40" s="38"/>
      <c r="HB40" s="38"/>
      <c r="HC40" s="38"/>
      <c r="HD40" s="38"/>
      <c r="HE40" s="38"/>
      <c r="HF40" s="38"/>
      <c r="HG40" s="38"/>
      <c r="HH40" s="38"/>
      <c r="HI40" s="38"/>
      <c r="HJ40" s="38"/>
      <c r="HK40" s="38"/>
      <c r="HL40" s="38"/>
      <c r="HM40" s="38"/>
      <c r="HN40" s="38"/>
      <c r="HO40" s="38"/>
      <c r="HP40" s="38"/>
      <c r="HQ40" s="38"/>
      <c r="HR40" s="38"/>
      <c r="HS40" s="38"/>
      <c r="HT40" s="38"/>
      <c r="HU40" s="38"/>
      <c r="HV40" s="38"/>
      <c r="HW40" s="38"/>
      <c r="HX40" s="38"/>
      <c r="HY40" s="38"/>
      <c r="HZ40" s="38"/>
      <c r="IA40" s="38"/>
      <c r="IB40" s="38"/>
      <c r="IC40" s="38"/>
      <c r="ID40" s="38"/>
      <c r="IE40" s="38"/>
      <c r="IF40" s="38"/>
      <c r="IG40" s="38"/>
      <c r="IH40" s="38"/>
      <c r="II40" s="38"/>
      <c r="IJ40" s="38"/>
      <c r="IK40" s="38"/>
      <c r="IL40" s="38"/>
      <c r="IM40" s="38"/>
      <c r="IN40" s="38"/>
      <c r="IO40" s="38"/>
      <c r="IP40" s="38"/>
    </row>
    <row r="41" s="37" customFormat="1" ht="22.5" customHeight="1" spans="1:250">
      <c r="A41" s="12" t="s">
        <v>12</v>
      </c>
      <c r="B41" s="12" t="s">
        <v>41</v>
      </c>
      <c r="C41" s="14"/>
      <c r="D41" s="12" t="s">
        <v>196</v>
      </c>
      <c r="E41" s="12" t="str">
        <f t="shared" si="1"/>
        <v>女</v>
      </c>
      <c r="F41" s="14">
        <f t="shared" si="2"/>
        <v>54</v>
      </c>
      <c r="G41" s="21" t="s">
        <v>197</v>
      </c>
      <c r="H41" s="13" t="s">
        <v>198</v>
      </c>
      <c r="I41" s="13" t="s">
        <v>109</v>
      </c>
      <c r="J41" s="13"/>
      <c r="K41" s="14"/>
      <c r="L41" s="21" t="s">
        <v>118</v>
      </c>
      <c r="M41" s="21"/>
      <c r="N41" s="65" t="s">
        <v>195</v>
      </c>
      <c r="O41" s="66"/>
      <c r="P41" s="66"/>
      <c r="Q41" s="66"/>
      <c r="R41" s="66"/>
      <c r="S41" s="74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  <c r="GZ41" s="38"/>
      <c r="HA41" s="38"/>
      <c r="HB41" s="38"/>
      <c r="HC41" s="38"/>
      <c r="HD41" s="38"/>
      <c r="HE41" s="38"/>
      <c r="HF41" s="38"/>
      <c r="HG41" s="38"/>
      <c r="HH41" s="38"/>
      <c r="HI41" s="38"/>
      <c r="HJ41" s="38"/>
      <c r="HK41" s="38"/>
      <c r="HL41" s="38"/>
      <c r="HM41" s="38"/>
      <c r="HN41" s="38"/>
      <c r="HO41" s="38"/>
      <c r="HP41" s="38"/>
      <c r="HQ41" s="38"/>
      <c r="HR41" s="38"/>
      <c r="HS41" s="38"/>
      <c r="HT41" s="38"/>
      <c r="HU41" s="38"/>
      <c r="HV41" s="38"/>
      <c r="HW41" s="38"/>
      <c r="HX41" s="38"/>
      <c r="HY41" s="38"/>
      <c r="HZ41" s="38"/>
      <c r="IA41" s="38"/>
      <c r="IB41" s="38"/>
      <c r="IC41" s="38"/>
      <c r="ID41" s="38"/>
      <c r="IE41" s="38"/>
      <c r="IF41" s="38"/>
      <c r="IG41" s="38"/>
      <c r="IH41" s="38"/>
      <c r="II41" s="38"/>
      <c r="IJ41" s="38"/>
      <c r="IK41" s="38"/>
      <c r="IL41" s="38"/>
      <c r="IM41" s="38"/>
      <c r="IN41" s="38"/>
      <c r="IO41" s="38"/>
      <c r="IP41" s="38"/>
    </row>
    <row r="42" s="37" customFormat="1" ht="22.5" customHeight="1" spans="1:250">
      <c r="A42" s="12" t="s">
        <v>12</v>
      </c>
      <c r="B42" s="12" t="s">
        <v>48</v>
      </c>
      <c r="C42" s="14">
        <v>32</v>
      </c>
      <c r="D42" s="12" t="s">
        <v>199</v>
      </c>
      <c r="E42" s="12" t="str">
        <f t="shared" si="1"/>
        <v>男</v>
      </c>
      <c r="F42" s="14">
        <f t="shared" si="2"/>
        <v>32</v>
      </c>
      <c r="G42" s="21" t="s">
        <v>89</v>
      </c>
      <c r="H42" s="104" t="s">
        <v>200</v>
      </c>
      <c r="I42" s="13" t="s">
        <v>91</v>
      </c>
      <c r="J42" s="13" t="s">
        <v>98</v>
      </c>
      <c r="K42" s="14">
        <v>940</v>
      </c>
      <c r="L42" s="21" t="s">
        <v>93</v>
      </c>
      <c r="M42" s="21"/>
      <c r="N42" s="65" t="s">
        <v>94</v>
      </c>
      <c r="O42" s="66"/>
      <c r="P42" s="66"/>
      <c r="Q42" s="66"/>
      <c r="R42" s="66"/>
      <c r="S42" s="74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  <c r="HE42" s="38"/>
      <c r="HF42" s="38"/>
      <c r="HG42" s="38"/>
      <c r="HH42" s="38"/>
      <c r="HI42" s="38"/>
      <c r="HJ42" s="38"/>
      <c r="HK42" s="38"/>
      <c r="HL42" s="38"/>
      <c r="HM42" s="38"/>
      <c r="HN42" s="38"/>
      <c r="HO42" s="38"/>
      <c r="HP42" s="38"/>
      <c r="HQ42" s="38"/>
      <c r="HR42" s="38"/>
      <c r="HS42" s="38"/>
      <c r="HT42" s="38"/>
      <c r="HU42" s="38"/>
      <c r="HV42" s="38"/>
      <c r="HW42" s="38"/>
      <c r="HX42" s="38"/>
      <c r="HY42" s="38"/>
      <c r="HZ42" s="38"/>
      <c r="IA42" s="38"/>
      <c r="IB42" s="38"/>
      <c r="IC42" s="38"/>
      <c r="ID42" s="38"/>
      <c r="IE42" s="38"/>
      <c r="IF42" s="38"/>
      <c r="IG42" s="38"/>
      <c r="IH42" s="38"/>
      <c r="II42" s="38"/>
      <c r="IJ42" s="38"/>
      <c r="IK42" s="38"/>
      <c r="IL42" s="38"/>
      <c r="IM42" s="38"/>
      <c r="IN42" s="38"/>
      <c r="IO42" s="38"/>
      <c r="IP42" s="38"/>
    </row>
    <row r="43" s="37" customFormat="1" ht="22.5" customHeight="1" spans="1:250">
      <c r="A43" s="12" t="s">
        <v>12</v>
      </c>
      <c r="B43" s="12" t="s">
        <v>48</v>
      </c>
      <c r="C43" s="14">
        <v>33</v>
      </c>
      <c r="D43" s="12" t="s">
        <v>201</v>
      </c>
      <c r="E43" s="12" t="str">
        <f t="shared" si="1"/>
        <v>女</v>
      </c>
      <c r="F43" s="14">
        <f t="shared" si="2"/>
        <v>56</v>
      </c>
      <c r="G43" s="21" t="s">
        <v>89</v>
      </c>
      <c r="H43" s="13" t="s">
        <v>202</v>
      </c>
      <c r="I43" s="13" t="s">
        <v>109</v>
      </c>
      <c r="J43" s="13" t="s">
        <v>203</v>
      </c>
      <c r="K43" s="14">
        <v>1634</v>
      </c>
      <c r="L43" s="21" t="s">
        <v>93</v>
      </c>
      <c r="M43" s="21"/>
      <c r="N43" s="65" t="s">
        <v>94</v>
      </c>
      <c r="O43" s="66"/>
      <c r="P43" s="66"/>
      <c r="Q43" s="66"/>
      <c r="R43" s="66"/>
      <c r="S43" s="74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  <c r="IO43" s="38"/>
      <c r="IP43" s="38"/>
    </row>
    <row r="44" s="37" customFormat="1" ht="22.5" customHeight="1" spans="1:250">
      <c r="A44" s="12" t="s">
        <v>12</v>
      </c>
      <c r="B44" s="12" t="s">
        <v>48</v>
      </c>
      <c r="C44" s="21"/>
      <c r="D44" s="12" t="s">
        <v>204</v>
      </c>
      <c r="E44" s="12" t="str">
        <f t="shared" si="1"/>
        <v>男</v>
      </c>
      <c r="F44" s="14">
        <f t="shared" si="2"/>
        <v>64</v>
      </c>
      <c r="G44" s="21" t="s">
        <v>197</v>
      </c>
      <c r="H44" s="13" t="s">
        <v>205</v>
      </c>
      <c r="I44" s="13" t="s">
        <v>109</v>
      </c>
      <c r="J44" s="13"/>
      <c r="K44" s="21"/>
      <c r="L44" s="21" t="s">
        <v>101</v>
      </c>
      <c r="M44" s="21"/>
      <c r="N44" s="65" t="s">
        <v>94</v>
      </c>
      <c r="O44" s="66"/>
      <c r="P44" s="66"/>
      <c r="Q44" s="66"/>
      <c r="R44" s="66"/>
      <c r="S44" s="66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  <c r="IO44" s="38"/>
      <c r="IP44" s="38"/>
    </row>
    <row r="45" s="37" customFormat="1" ht="22.5" customHeight="1" spans="1:250">
      <c r="A45" s="12" t="s">
        <v>12</v>
      </c>
      <c r="B45" s="12" t="s">
        <v>48</v>
      </c>
      <c r="C45" s="14">
        <v>34</v>
      </c>
      <c r="D45" s="12" t="s">
        <v>206</v>
      </c>
      <c r="E45" s="12" t="str">
        <f t="shared" si="1"/>
        <v>女</v>
      </c>
      <c r="F45" s="14">
        <f t="shared" si="2"/>
        <v>30</v>
      </c>
      <c r="G45" s="21" t="s">
        <v>89</v>
      </c>
      <c r="H45" s="13" t="s">
        <v>207</v>
      </c>
      <c r="I45" s="13" t="s">
        <v>109</v>
      </c>
      <c r="J45" s="13" t="s">
        <v>163</v>
      </c>
      <c r="K45" s="21">
        <v>940</v>
      </c>
      <c r="L45" s="21" t="s">
        <v>93</v>
      </c>
      <c r="M45" s="21"/>
      <c r="N45" s="65" t="s">
        <v>94</v>
      </c>
      <c r="O45" s="66"/>
      <c r="P45" s="66"/>
      <c r="Q45" s="66"/>
      <c r="R45" s="66"/>
      <c r="S45" s="66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/>
      <c r="GJ45" s="38"/>
      <c r="GK45" s="38"/>
      <c r="GL45" s="38"/>
      <c r="GM45" s="38"/>
      <c r="GN45" s="38"/>
      <c r="GO45" s="38"/>
      <c r="GP45" s="38"/>
      <c r="GQ45" s="38"/>
      <c r="GR45" s="38"/>
      <c r="GS45" s="38"/>
      <c r="GT45" s="38"/>
      <c r="GU45" s="38"/>
      <c r="GV45" s="38"/>
      <c r="GW45" s="38"/>
      <c r="GX45" s="38"/>
      <c r="GY45" s="38"/>
      <c r="GZ45" s="38"/>
      <c r="HA45" s="38"/>
      <c r="HB45" s="38"/>
      <c r="HC45" s="38"/>
      <c r="HD45" s="38"/>
      <c r="HE45" s="38"/>
      <c r="HF45" s="38"/>
      <c r="HG45" s="38"/>
      <c r="HH45" s="38"/>
      <c r="HI45" s="38"/>
      <c r="HJ45" s="38"/>
      <c r="HK45" s="38"/>
      <c r="HL45" s="38"/>
      <c r="HM45" s="38"/>
      <c r="HN45" s="38"/>
      <c r="HO45" s="38"/>
      <c r="HP45" s="38"/>
      <c r="HQ45" s="38"/>
      <c r="HR45" s="38"/>
      <c r="HS45" s="38"/>
      <c r="HT45" s="38"/>
      <c r="HU45" s="38"/>
      <c r="HV45" s="38"/>
      <c r="HW45" s="38"/>
      <c r="HX45" s="38"/>
      <c r="HY45" s="38"/>
      <c r="HZ45" s="38"/>
      <c r="IA45" s="38"/>
      <c r="IB45" s="38"/>
      <c r="IC45" s="38"/>
      <c r="ID45" s="38"/>
      <c r="IE45" s="38"/>
      <c r="IF45" s="38"/>
      <c r="IG45" s="38"/>
      <c r="IH45" s="38"/>
      <c r="II45" s="38"/>
      <c r="IJ45" s="38"/>
      <c r="IK45" s="38"/>
      <c r="IL45" s="38"/>
      <c r="IM45" s="38"/>
      <c r="IN45" s="38"/>
      <c r="IO45" s="38"/>
      <c r="IP45" s="38"/>
    </row>
    <row r="46" s="37" customFormat="1" ht="22.5" customHeight="1" spans="1:250">
      <c r="A46" s="12" t="s">
        <v>12</v>
      </c>
      <c r="B46" s="12" t="s">
        <v>51</v>
      </c>
      <c r="C46" s="14">
        <v>35</v>
      </c>
      <c r="D46" s="12" t="s">
        <v>208</v>
      </c>
      <c r="E46" s="12" t="str">
        <f t="shared" si="1"/>
        <v>男</v>
      </c>
      <c r="F46" s="14">
        <f t="shared" si="2"/>
        <v>47</v>
      </c>
      <c r="G46" s="21" t="s">
        <v>89</v>
      </c>
      <c r="H46" s="13" t="s">
        <v>209</v>
      </c>
      <c r="I46" s="13" t="s">
        <v>91</v>
      </c>
      <c r="J46" s="13" t="s">
        <v>142</v>
      </c>
      <c r="K46" s="14">
        <v>940</v>
      </c>
      <c r="L46" s="21" t="s">
        <v>93</v>
      </c>
      <c r="M46" s="21"/>
      <c r="N46" s="65" t="s">
        <v>94</v>
      </c>
      <c r="O46" s="66"/>
      <c r="P46" s="66"/>
      <c r="Q46" s="66"/>
      <c r="R46" s="66"/>
      <c r="S46" s="74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  <c r="GK46" s="38"/>
      <c r="GL46" s="38"/>
      <c r="GM46" s="38"/>
      <c r="GN46" s="38"/>
      <c r="GO46" s="38"/>
      <c r="GP46" s="38"/>
      <c r="GQ46" s="38"/>
      <c r="GR46" s="38"/>
      <c r="GS46" s="38"/>
      <c r="GT46" s="38"/>
      <c r="GU46" s="38"/>
      <c r="GV46" s="38"/>
      <c r="GW46" s="38"/>
      <c r="GX46" s="38"/>
      <c r="GY46" s="38"/>
      <c r="GZ46" s="38"/>
      <c r="HA46" s="38"/>
      <c r="HB46" s="38"/>
      <c r="HC46" s="38"/>
      <c r="HD46" s="38"/>
      <c r="HE46" s="38"/>
      <c r="HF46" s="38"/>
      <c r="HG46" s="38"/>
      <c r="HH46" s="38"/>
      <c r="HI46" s="38"/>
      <c r="HJ46" s="38"/>
      <c r="HK46" s="38"/>
      <c r="HL46" s="38"/>
      <c r="HM46" s="38"/>
      <c r="HN46" s="38"/>
      <c r="HO46" s="38"/>
      <c r="HP46" s="38"/>
      <c r="HQ46" s="38"/>
      <c r="HR46" s="38"/>
      <c r="HS46" s="38"/>
      <c r="HT46" s="38"/>
      <c r="HU46" s="38"/>
      <c r="HV46" s="38"/>
      <c r="HW46" s="38"/>
      <c r="HX46" s="38"/>
      <c r="HY46" s="38"/>
      <c r="HZ46" s="38"/>
      <c r="IA46" s="38"/>
      <c r="IB46" s="38"/>
      <c r="IC46" s="38"/>
      <c r="ID46" s="38"/>
      <c r="IE46" s="38"/>
      <c r="IF46" s="38"/>
      <c r="IG46" s="38"/>
      <c r="IH46" s="38"/>
      <c r="II46" s="38"/>
      <c r="IJ46" s="38"/>
      <c r="IK46" s="38"/>
      <c r="IL46" s="38"/>
      <c r="IM46" s="38"/>
      <c r="IN46" s="38"/>
      <c r="IO46" s="38"/>
      <c r="IP46" s="38"/>
    </row>
    <row r="47" s="37" customFormat="1" ht="22.5" customHeight="1" spans="1:250">
      <c r="A47" s="12" t="s">
        <v>12</v>
      </c>
      <c r="B47" s="12" t="s">
        <v>51</v>
      </c>
      <c r="C47" s="14">
        <v>36</v>
      </c>
      <c r="D47" s="12" t="s">
        <v>210</v>
      </c>
      <c r="E47" s="12" t="str">
        <f t="shared" si="1"/>
        <v>女</v>
      </c>
      <c r="F47" s="14">
        <f t="shared" si="2"/>
        <v>48</v>
      </c>
      <c r="G47" s="21" t="s">
        <v>89</v>
      </c>
      <c r="H47" s="13" t="s">
        <v>211</v>
      </c>
      <c r="I47" s="13" t="s">
        <v>97</v>
      </c>
      <c r="J47" s="13" t="s">
        <v>98</v>
      </c>
      <c r="K47" s="14">
        <v>940</v>
      </c>
      <c r="L47" s="21" t="s">
        <v>93</v>
      </c>
      <c r="M47" s="21"/>
      <c r="N47" s="65" t="s">
        <v>94</v>
      </c>
      <c r="O47" s="66"/>
      <c r="P47" s="66"/>
      <c r="Q47" s="66"/>
      <c r="R47" s="66"/>
      <c r="S47" s="74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8"/>
      <c r="HK47" s="38"/>
      <c r="HL47" s="38"/>
      <c r="HM47" s="38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  <c r="IH47" s="38"/>
      <c r="II47" s="38"/>
      <c r="IJ47" s="38"/>
      <c r="IK47" s="38"/>
      <c r="IL47" s="38"/>
      <c r="IM47" s="38"/>
      <c r="IN47" s="38"/>
      <c r="IO47" s="38"/>
      <c r="IP47" s="38"/>
    </row>
    <row r="48" s="37" customFormat="1" ht="22.5" customHeight="1" spans="1:250">
      <c r="A48" s="12" t="s">
        <v>12</v>
      </c>
      <c r="B48" s="12" t="s">
        <v>51</v>
      </c>
      <c r="C48" s="14">
        <v>37</v>
      </c>
      <c r="D48" s="12" t="s">
        <v>212</v>
      </c>
      <c r="E48" s="12" t="str">
        <f t="shared" si="1"/>
        <v>男</v>
      </c>
      <c r="F48" s="14">
        <f t="shared" si="2"/>
        <v>49</v>
      </c>
      <c r="G48" s="21" t="s">
        <v>89</v>
      </c>
      <c r="H48" s="13" t="s">
        <v>213</v>
      </c>
      <c r="I48" s="13" t="s">
        <v>97</v>
      </c>
      <c r="J48" s="13" t="s">
        <v>214</v>
      </c>
      <c r="K48" s="14">
        <v>940</v>
      </c>
      <c r="L48" s="21" t="s">
        <v>93</v>
      </c>
      <c r="M48" s="21"/>
      <c r="N48" s="65" t="s">
        <v>94</v>
      </c>
      <c r="O48" s="66"/>
      <c r="P48" s="66"/>
      <c r="Q48" s="66"/>
      <c r="R48" s="66"/>
      <c r="S48" s="74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</row>
    <row r="49" s="37" customFormat="1" ht="22.5" customHeight="1" spans="1:250">
      <c r="A49" s="12" t="s">
        <v>12</v>
      </c>
      <c r="B49" s="12" t="s">
        <v>51</v>
      </c>
      <c r="C49" s="14">
        <v>38</v>
      </c>
      <c r="D49" s="12" t="s">
        <v>215</v>
      </c>
      <c r="E49" s="12" t="str">
        <f t="shared" si="1"/>
        <v>女</v>
      </c>
      <c r="F49" s="14">
        <f t="shared" si="2"/>
        <v>48</v>
      </c>
      <c r="G49" s="21" t="s">
        <v>89</v>
      </c>
      <c r="H49" s="13" t="s">
        <v>216</v>
      </c>
      <c r="I49" s="12" t="s">
        <v>117</v>
      </c>
      <c r="J49" s="12"/>
      <c r="K49" s="21">
        <v>1280</v>
      </c>
      <c r="L49" s="21" t="s">
        <v>118</v>
      </c>
      <c r="M49" s="21"/>
      <c r="N49" s="65" t="s">
        <v>119</v>
      </c>
      <c r="O49" s="66"/>
      <c r="P49" s="66"/>
      <c r="Q49" s="66"/>
      <c r="R49" s="66"/>
      <c r="S49" s="74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</row>
    <row r="50" s="37" customFormat="1" ht="22.5" customHeight="1" spans="1:250">
      <c r="A50" s="12" t="s">
        <v>12</v>
      </c>
      <c r="B50" s="12" t="s">
        <v>51</v>
      </c>
      <c r="C50" s="21"/>
      <c r="D50" s="12" t="s">
        <v>217</v>
      </c>
      <c r="E50" s="12" t="str">
        <f t="shared" si="1"/>
        <v>男</v>
      </c>
      <c r="F50" s="14">
        <f t="shared" si="2"/>
        <v>15</v>
      </c>
      <c r="G50" s="21" t="s">
        <v>135</v>
      </c>
      <c r="H50" s="13" t="s">
        <v>218</v>
      </c>
      <c r="I50" s="13" t="s">
        <v>91</v>
      </c>
      <c r="J50" s="12"/>
      <c r="K50" s="21"/>
      <c r="L50" s="21" t="s">
        <v>101</v>
      </c>
      <c r="M50" s="21"/>
      <c r="N50" s="65" t="s">
        <v>119</v>
      </c>
      <c r="O50" s="66"/>
      <c r="P50" s="66"/>
      <c r="Q50" s="66"/>
      <c r="R50" s="66"/>
      <c r="S50" s="74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</row>
    <row r="51" s="37" customFormat="1" ht="22.5" customHeight="1" spans="1:250">
      <c r="A51" s="12" t="s">
        <v>12</v>
      </c>
      <c r="B51" s="12" t="s">
        <v>51</v>
      </c>
      <c r="C51" s="21"/>
      <c r="D51" s="12" t="s">
        <v>219</v>
      </c>
      <c r="E51" s="12" t="str">
        <f t="shared" si="1"/>
        <v>男</v>
      </c>
      <c r="F51" s="14">
        <f t="shared" si="2"/>
        <v>13</v>
      </c>
      <c r="G51" s="21" t="s">
        <v>135</v>
      </c>
      <c r="H51" s="13" t="s">
        <v>220</v>
      </c>
      <c r="I51" s="13" t="s">
        <v>91</v>
      </c>
      <c r="J51" s="12"/>
      <c r="K51" s="21"/>
      <c r="L51" s="21" t="s">
        <v>101</v>
      </c>
      <c r="M51" s="21"/>
      <c r="N51" s="65" t="s">
        <v>119</v>
      </c>
      <c r="O51" s="66"/>
      <c r="P51" s="66"/>
      <c r="Q51" s="66"/>
      <c r="R51" s="66"/>
      <c r="S51" s="74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</row>
    <row r="52" s="37" customFormat="1" ht="22.5" customHeight="1" spans="1:250">
      <c r="A52" s="12" t="s">
        <v>12</v>
      </c>
      <c r="B52" s="12" t="s">
        <v>51</v>
      </c>
      <c r="C52" s="14">
        <v>39</v>
      </c>
      <c r="D52" s="12" t="s">
        <v>221</v>
      </c>
      <c r="E52" s="12" t="str">
        <f t="shared" si="1"/>
        <v>男</v>
      </c>
      <c r="F52" s="14">
        <f t="shared" si="2"/>
        <v>69</v>
      </c>
      <c r="G52" s="21" t="s">
        <v>89</v>
      </c>
      <c r="H52" s="12" t="s">
        <v>222</v>
      </c>
      <c r="I52" s="12" t="s">
        <v>109</v>
      </c>
      <c r="J52" s="12" t="s">
        <v>223</v>
      </c>
      <c r="K52" s="21">
        <v>1504</v>
      </c>
      <c r="L52" s="21" t="s">
        <v>101</v>
      </c>
      <c r="M52" s="21"/>
      <c r="N52" s="65" t="s">
        <v>94</v>
      </c>
      <c r="O52" s="66"/>
      <c r="P52" s="66"/>
      <c r="Q52" s="66"/>
      <c r="R52" s="66"/>
      <c r="S52" s="74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</row>
    <row r="53" s="37" customFormat="1" ht="22.5" customHeight="1" spans="1:250">
      <c r="A53" s="12" t="s">
        <v>12</v>
      </c>
      <c r="B53" s="12" t="s">
        <v>51</v>
      </c>
      <c r="C53" s="21"/>
      <c r="D53" s="12" t="s">
        <v>224</v>
      </c>
      <c r="E53" s="12" t="str">
        <f t="shared" si="1"/>
        <v>女</v>
      </c>
      <c r="F53" s="14">
        <f t="shared" si="2"/>
        <v>68</v>
      </c>
      <c r="G53" s="21" t="s">
        <v>197</v>
      </c>
      <c r="H53" s="12" t="s">
        <v>225</v>
      </c>
      <c r="I53" s="12" t="s">
        <v>109</v>
      </c>
      <c r="J53" s="12" t="s">
        <v>142</v>
      </c>
      <c r="K53" s="21"/>
      <c r="L53" s="21" t="s">
        <v>101</v>
      </c>
      <c r="M53" s="21"/>
      <c r="N53" s="65" t="s">
        <v>94</v>
      </c>
      <c r="O53" s="66"/>
      <c r="P53" s="66"/>
      <c r="Q53" s="66"/>
      <c r="R53" s="66"/>
      <c r="S53" s="74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</row>
    <row r="54" s="37" customFormat="1" ht="22.5" customHeight="1" spans="1:250">
      <c r="A54" s="12" t="s">
        <v>12</v>
      </c>
      <c r="B54" s="15" t="s">
        <v>57</v>
      </c>
      <c r="C54" s="14">
        <v>40</v>
      </c>
      <c r="D54" s="15" t="s">
        <v>226</v>
      </c>
      <c r="E54" s="12" t="str">
        <f t="shared" si="1"/>
        <v>女</v>
      </c>
      <c r="F54" s="14">
        <f t="shared" si="2"/>
        <v>35</v>
      </c>
      <c r="G54" s="21" t="s">
        <v>89</v>
      </c>
      <c r="H54" s="104" t="s">
        <v>227</v>
      </c>
      <c r="I54" s="21" t="s">
        <v>91</v>
      </c>
      <c r="J54" s="21" t="s">
        <v>92</v>
      </c>
      <c r="K54" s="14">
        <v>940</v>
      </c>
      <c r="L54" s="21" t="s">
        <v>93</v>
      </c>
      <c r="M54" s="48"/>
      <c r="N54" s="65" t="s">
        <v>94</v>
      </c>
      <c r="O54" s="66"/>
      <c r="P54" s="66"/>
      <c r="Q54" s="66"/>
      <c r="R54" s="66"/>
      <c r="S54" s="74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</row>
    <row r="55" s="37" customFormat="1" ht="22.5" customHeight="1" spans="1:250">
      <c r="A55" s="12" t="s">
        <v>12</v>
      </c>
      <c r="B55" s="15" t="s">
        <v>57</v>
      </c>
      <c r="C55" s="14">
        <v>41</v>
      </c>
      <c r="D55" s="15" t="s">
        <v>228</v>
      </c>
      <c r="E55" s="12" t="str">
        <f t="shared" si="1"/>
        <v>男</v>
      </c>
      <c r="F55" s="14">
        <f t="shared" si="2"/>
        <v>36</v>
      </c>
      <c r="G55" s="21" t="s">
        <v>89</v>
      </c>
      <c r="H55" s="104" t="s">
        <v>229</v>
      </c>
      <c r="I55" s="21" t="s">
        <v>91</v>
      </c>
      <c r="J55" s="21" t="s">
        <v>166</v>
      </c>
      <c r="K55" s="14">
        <v>940</v>
      </c>
      <c r="L55" s="21" t="s">
        <v>93</v>
      </c>
      <c r="M55" s="21"/>
      <c r="N55" s="65" t="s">
        <v>94</v>
      </c>
      <c r="O55" s="66"/>
      <c r="P55" s="66"/>
      <c r="Q55" s="66"/>
      <c r="R55" s="66"/>
      <c r="S55" s="74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</row>
    <row r="56" s="2" customFormat="1" ht="20.1" customHeight="1" spans="1:14">
      <c r="A56" s="50" t="s">
        <v>12</v>
      </c>
      <c r="B56" s="51" t="s">
        <v>57</v>
      </c>
      <c r="C56" s="52" t="s">
        <v>230</v>
      </c>
      <c r="D56" s="53" t="s">
        <v>231</v>
      </c>
      <c r="E56" s="50" t="s">
        <v>121</v>
      </c>
      <c r="F56" s="54">
        <v>23</v>
      </c>
      <c r="G56" s="51" t="s">
        <v>89</v>
      </c>
      <c r="H56" s="52" t="s">
        <v>232</v>
      </c>
      <c r="I56" s="50" t="s">
        <v>91</v>
      </c>
      <c r="J56" s="50" t="s">
        <v>92</v>
      </c>
      <c r="K56" s="68">
        <v>1504</v>
      </c>
      <c r="L56" s="68" t="s">
        <v>93</v>
      </c>
      <c r="M56" s="69"/>
      <c r="N56" s="70" t="s">
        <v>112</v>
      </c>
    </row>
    <row r="57" s="2" customFormat="1" ht="20.1" customHeight="1" spans="1:14">
      <c r="A57" s="50" t="s">
        <v>12</v>
      </c>
      <c r="B57" s="51" t="s">
        <v>57</v>
      </c>
      <c r="C57" s="53"/>
      <c r="D57" s="53" t="s">
        <v>233</v>
      </c>
      <c r="E57" s="53" t="s">
        <v>121</v>
      </c>
      <c r="F57" s="55">
        <v>71</v>
      </c>
      <c r="G57" s="53" t="s">
        <v>234</v>
      </c>
      <c r="H57" s="53" t="s">
        <v>235</v>
      </c>
      <c r="I57" s="71" t="s">
        <v>117</v>
      </c>
      <c r="J57" s="71" t="s">
        <v>236</v>
      </c>
      <c r="K57" s="72"/>
      <c r="L57" s="68" t="s">
        <v>101</v>
      </c>
      <c r="M57" s="69"/>
      <c r="N57" s="70" t="s">
        <v>112</v>
      </c>
    </row>
    <row r="58" s="37" customFormat="1" ht="22.5" customHeight="1" spans="1:250">
      <c r="A58" s="12" t="s">
        <v>12</v>
      </c>
      <c r="B58" s="15" t="s">
        <v>61</v>
      </c>
      <c r="C58" s="14">
        <v>43</v>
      </c>
      <c r="D58" s="15" t="s">
        <v>237</v>
      </c>
      <c r="E58" s="12" t="str">
        <f>IF(MOD(MID(H58,17,1),2),"男","女")</f>
        <v>男</v>
      </c>
      <c r="F58" s="14">
        <f>DATEDIF(TEXT(MID(H58,7,LEN(H58)/2-1),"0-00-00"),"2025-6-30","Y")</f>
        <v>49</v>
      </c>
      <c r="G58" s="21" t="s">
        <v>89</v>
      </c>
      <c r="H58" s="104" t="s">
        <v>238</v>
      </c>
      <c r="I58" s="21" t="s">
        <v>91</v>
      </c>
      <c r="J58" s="21" t="s">
        <v>239</v>
      </c>
      <c r="K58" s="14">
        <v>940</v>
      </c>
      <c r="L58" s="21" t="s">
        <v>93</v>
      </c>
      <c r="M58" s="21"/>
      <c r="N58" s="65" t="s">
        <v>146</v>
      </c>
      <c r="O58" s="66"/>
      <c r="P58" s="66"/>
      <c r="Q58" s="66"/>
      <c r="R58" s="66"/>
      <c r="S58" s="74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</row>
    <row r="59" s="37" customFormat="1" ht="22.5" customHeight="1" spans="1:250">
      <c r="A59" s="12" t="s">
        <v>12</v>
      </c>
      <c r="B59" s="15" t="s">
        <v>61</v>
      </c>
      <c r="C59" s="14">
        <v>44</v>
      </c>
      <c r="D59" s="15" t="s">
        <v>240</v>
      </c>
      <c r="E59" s="12" t="str">
        <f>IF(MOD(MID(H59,17,1),2),"男","女")</f>
        <v>男</v>
      </c>
      <c r="F59" s="14">
        <f>DATEDIF(TEXT(MID(H59,7,LEN(H59)/2-1),"0-00-00"),"2025-6-30","Y")</f>
        <v>29</v>
      </c>
      <c r="G59" s="21" t="s">
        <v>89</v>
      </c>
      <c r="H59" s="13" t="s">
        <v>241</v>
      </c>
      <c r="I59" s="21" t="s">
        <v>91</v>
      </c>
      <c r="J59" s="21" t="s">
        <v>242</v>
      </c>
      <c r="K59" s="14">
        <v>940</v>
      </c>
      <c r="L59" s="21" t="s">
        <v>93</v>
      </c>
      <c r="M59" s="21"/>
      <c r="N59" s="65" t="s">
        <v>153</v>
      </c>
      <c r="O59" s="66"/>
      <c r="P59" s="66"/>
      <c r="Q59" s="66"/>
      <c r="R59" s="66"/>
      <c r="S59" s="74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</row>
    <row r="60" s="37" customFormat="1" ht="22.5" customHeight="1" spans="1:250">
      <c r="A60" s="12" t="s">
        <v>12</v>
      </c>
      <c r="B60" s="15" t="s">
        <v>61</v>
      </c>
      <c r="C60" s="14">
        <v>45</v>
      </c>
      <c r="D60" s="15" t="s">
        <v>243</v>
      </c>
      <c r="E60" s="12" t="str">
        <f>IF(MOD(MID(H60,17,1),2),"男","女")</f>
        <v>男</v>
      </c>
      <c r="F60" s="14">
        <f>DATEDIF(TEXT(MID(H60,7,LEN(H60)/2-1),"0-00-00"),"2025-6-30","Y")</f>
        <v>60</v>
      </c>
      <c r="G60" s="21" t="s">
        <v>89</v>
      </c>
      <c r="H60" s="13" t="s">
        <v>244</v>
      </c>
      <c r="I60" s="21" t="s">
        <v>109</v>
      </c>
      <c r="J60" s="21" t="s">
        <v>245</v>
      </c>
      <c r="K60" s="14">
        <v>2820</v>
      </c>
      <c r="L60" s="21" t="s">
        <v>101</v>
      </c>
      <c r="M60" s="21"/>
      <c r="N60" s="65" t="s">
        <v>146</v>
      </c>
      <c r="O60" s="66"/>
      <c r="P60" s="66"/>
      <c r="Q60" s="66"/>
      <c r="R60" s="66"/>
      <c r="S60" s="74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</row>
    <row r="61" s="37" customFormat="1" ht="22.5" customHeight="1" spans="1:250">
      <c r="A61" s="12" t="s">
        <v>12</v>
      </c>
      <c r="B61" s="15" t="s">
        <v>61</v>
      </c>
      <c r="C61" s="14"/>
      <c r="D61" s="15" t="s">
        <v>246</v>
      </c>
      <c r="E61" s="12" t="str">
        <f>IF(MOD(MID(H61,17,1),2),"男","女")</f>
        <v>女</v>
      </c>
      <c r="F61" s="14">
        <f>DATEDIF(TEXT(MID(H61,7,LEN(H61)/2-1),"0-00-00"),"2025-6-30","Y")</f>
        <v>58</v>
      </c>
      <c r="G61" s="21" t="s">
        <v>197</v>
      </c>
      <c r="H61" s="13" t="s">
        <v>247</v>
      </c>
      <c r="I61" s="21" t="s">
        <v>109</v>
      </c>
      <c r="J61" s="21" t="s">
        <v>98</v>
      </c>
      <c r="K61" s="14"/>
      <c r="L61" s="21" t="s">
        <v>93</v>
      </c>
      <c r="M61" s="21"/>
      <c r="N61" s="65" t="s">
        <v>146</v>
      </c>
      <c r="O61" s="66"/>
      <c r="P61" s="66"/>
      <c r="Q61" s="66"/>
      <c r="R61" s="66"/>
      <c r="S61" s="74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</row>
    <row r="62" s="37" customFormat="1" ht="22.5" customHeight="1" spans="1:250">
      <c r="A62" s="12" t="s">
        <v>12</v>
      </c>
      <c r="B62" s="15" t="s">
        <v>61</v>
      </c>
      <c r="C62" s="14"/>
      <c r="D62" s="15" t="s">
        <v>248</v>
      </c>
      <c r="E62" s="12" t="str">
        <f>IF(MOD(MID(H62,17,1),2),"男","女")</f>
        <v>男</v>
      </c>
      <c r="F62" s="14">
        <f>DATEDIF(TEXT(MID(H62,7,LEN(H62)/2-1),"0-00-00"),"2025-6-30","Y")</f>
        <v>33</v>
      </c>
      <c r="G62" s="21" t="s">
        <v>135</v>
      </c>
      <c r="H62" s="13" t="s">
        <v>249</v>
      </c>
      <c r="I62" s="21" t="s">
        <v>91</v>
      </c>
      <c r="J62" s="21" t="s">
        <v>98</v>
      </c>
      <c r="K62" s="14"/>
      <c r="L62" s="21" t="s">
        <v>93</v>
      </c>
      <c r="M62" s="21"/>
      <c r="N62" s="65" t="s">
        <v>146</v>
      </c>
      <c r="O62" s="66"/>
      <c r="P62" s="66"/>
      <c r="Q62" s="66"/>
      <c r="R62" s="66"/>
      <c r="S62" s="74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</row>
    <row r="63" s="37" customFormat="1" ht="22.5" customHeight="1" spans="1:250">
      <c r="A63" s="56" t="s">
        <v>250</v>
      </c>
      <c r="B63" s="57"/>
      <c r="C63" s="58"/>
      <c r="D63" s="12"/>
      <c r="E63" s="12"/>
      <c r="F63" s="14"/>
      <c r="G63" s="21"/>
      <c r="H63" s="15"/>
      <c r="I63" s="15"/>
      <c r="J63" s="15"/>
      <c r="K63" s="21">
        <f>SUM(K4:K62)</f>
        <v>50413</v>
      </c>
      <c r="L63" s="21"/>
      <c r="M63" s="21"/>
      <c r="N63" s="65"/>
      <c r="O63" s="66"/>
      <c r="P63" s="66"/>
      <c r="Q63" s="66"/>
      <c r="R63" s="66"/>
      <c r="S63" s="66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</row>
    <row r="64" s="37" customFormat="1" ht="80.1" customHeight="1" spans="1:250">
      <c r="A64" s="59" t="s">
        <v>251</v>
      </c>
      <c r="B64" s="59"/>
      <c r="C64" s="59"/>
      <c r="D64" s="59"/>
      <c r="E64" s="59"/>
      <c r="F64" s="60"/>
      <c r="G64" s="59"/>
      <c r="H64" s="59"/>
      <c r="I64" s="59"/>
      <c r="J64" s="59"/>
      <c r="K64" s="59"/>
      <c r="L64" s="59"/>
      <c r="M64" s="59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</row>
  </sheetData>
  <autoFilter xmlns:etc="http://www.wps.cn/officeDocument/2017/etCustomData" ref="A3:N64" etc:filterBottomFollowUsedRange="0">
    <extLst/>
  </autoFilter>
  <mergeCells count="5">
    <mergeCell ref="A1:N1"/>
    <mergeCell ref="O1:S1"/>
    <mergeCell ref="A2:N2"/>
    <mergeCell ref="A63:C63"/>
    <mergeCell ref="A64:N64"/>
  </mergeCells>
  <pageMargins left="0.25" right="0.25" top="0.75" bottom="0.75" header="0.3" footer="0.3"/>
  <pageSetup paperSize="9" orientation="landscape"/>
  <headerFooter alignWithMargins="0"/>
  <ignoredErrors>
    <ignoredError sqref="E4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1"/>
  <sheetViews>
    <sheetView workbookViewId="0">
      <selection activeCell="D10" sqref="D10"/>
    </sheetView>
  </sheetViews>
  <sheetFormatPr defaultColWidth="9" defaultRowHeight="14.25"/>
  <cols>
    <col min="1" max="1" width="9" style="2"/>
    <col min="2" max="2" width="5.625" style="2" customWidth="1"/>
    <col min="3" max="3" width="8.25" style="2" customWidth="1"/>
    <col min="4" max="4" width="6.75" style="2" customWidth="1"/>
    <col min="5" max="6" width="9" style="2"/>
    <col min="7" max="7" width="18.625" style="2" customWidth="1"/>
    <col min="8" max="8" width="9" style="2"/>
    <col min="9" max="9" width="15.625" style="2" customWidth="1"/>
    <col min="10" max="11" width="9" style="2"/>
    <col min="12" max="12" width="40.625" style="2" customWidth="1"/>
    <col min="13" max="253" width="9" style="2"/>
    <col min="254" max="16384" width="9" style="3"/>
  </cols>
  <sheetData>
    <row r="1" s="1" customFormat="1" ht="39.95" customHeight="1" spans="1:16383">
      <c r="A1" s="4" t="s">
        <v>252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3"/>
      <c r="XEE1" s="3"/>
      <c r="XEF1" s="3"/>
      <c r="XEG1" s="3"/>
      <c r="XEH1" s="3"/>
      <c r="XEI1" s="3"/>
      <c r="XEJ1" s="3"/>
      <c r="XEK1" s="3"/>
      <c r="XEL1" s="3"/>
      <c r="XEM1" s="3"/>
      <c r="XEN1" s="3"/>
      <c r="XEO1" s="3"/>
      <c r="XEP1" s="3"/>
      <c r="XEQ1" s="3"/>
      <c r="XER1" s="3"/>
      <c r="XES1" s="3"/>
      <c r="XET1" s="3"/>
      <c r="XEU1" s="3"/>
      <c r="XEV1" s="3"/>
      <c r="XEW1" s="3"/>
      <c r="XEX1" s="3"/>
      <c r="XEY1" s="3"/>
      <c r="XEZ1" s="3"/>
      <c r="XFA1" s="3"/>
      <c r="XFB1" s="3"/>
      <c r="XFC1" s="3"/>
    </row>
    <row r="2" ht="20.1" customHeight="1" spans="1:12">
      <c r="A2" s="6" t="s">
        <v>253</v>
      </c>
      <c r="B2" s="6"/>
      <c r="C2" s="6"/>
      <c r="D2" s="6" t="s">
        <v>254</v>
      </c>
      <c r="E2" s="6"/>
      <c r="F2" s="6"/>
      <c r="G2" s="6"/>
      <c r="H2" s="6" t="s">
        <v>255</v>
      </c>
      <c r="I2" s="6"/>
      <c r="J2" s="6" t="s">
        <v>256</v>
      </c>
      <c r="K2" s="6"/>
      <c r="L2" s="26" t="s">
        <v>257</v>
      </c>
    </row>
    <row r="3" s="2" customFormat="1" ht="20.1" customHeight="1" spans="1:12">
      <c r="A3" s="7" t="s">
        <v>258</v>
      </c>
      <c r="B3" s="8"/>
      <c r="C3" s="8"/>
      <c r="D3" s="8"/>
      <c r="E3" s="8"/>
      <c r="F3" s="8"/>
      <c r="G3" s="8"/>
      <c r="H3" s="8"/>
      <c r="I3" s="8"/>
      <c r="J3" s="8"/>
      <c r="K3" s="8"/>
      <c r="L3" s="27"/>
    </row>
    <row r="4" s="2" customFormat="1" ht="39.95" customHeight="1" spans="1:12">
      <c r="A4" s="9" t="s">
        <v>70</v>
      </c>
      <c r="B4" s="9" t="s">
        <v>71</v>
      </c>
      <c r="C4" s="10" t="s">
        <v>72</v>
      </c>
      <c r="D4" s="10" t="s">
        <v>73</v>
      </c>
      <c r="E4" s="11" t="s">
        <v>74</v>
      </c>
      <c r="F4" s="9" t="s">
        <v>75</v>
      </c>
      <c r="G4" s="10" t="s">
        <v>76</v>
      </c>
      <c r="H4" s="10" t="s">
        <v>77</v>
      </c>
      <c r="I4" s="10" t="s">
        <v>259</v>
      </c>
      <c r="J4" s="28" t="s">
        <v>79</v>
      </c>
      <c r="K4" s="9" t="s">
        <v>80</v>
      </c>
      <c r="L4" s="29" t="s">
        <v>260</v>
      </c>
    </row>
    <row r="5" s="2" customFormat="1" ht="20.1" customHeight="1" spans="1:12">
      <c r="A5" s="9" t="s">
        <v>57</v>
      </c>
      <c r="B5" s="12"/>
      <c r="C5" s="13" t="s">
        <v>231</v>
      </c>
      <c r="D5" s="12" t="s">
        <v>121</v>
      </c>
      <c r="E5" s="14">
        <v>23</v>
      </c>
      <c r="F5" s="15" t="s">
        <v>89</v>
      </c>
      <c r="G5" s="13" t="s">
        <v>232</v>
      </c>
      <c r="H5" s="12" t="s">
        <v>91</v>
      </c>
      <c r="I5" s="12" t="s">
        <v>261</v>
      </c>
      <c r="J5" s="21">
        <v>1504</v>
      </c>
      <c r="K5" s="21" t="s">
        <v>93</v>
      </c>
      <c r="L5" s="29"/>
    </row>
    <row r="6" s="2" customFormat="1" ht="20.1" customHeight="1" spans="1:12">
      <c r="A6" s="16"/>
      <c r="B6" s="11"/>
      <c r="C6" s="16" t="s">
        <v>233</v>
      </c>
      <c r="D6" s="16" t="s">
        <v>121</v>
      </c>
      <c r="E6" s="10">
        <v>71</v>
      </c>
      <c r="F6" s="16" t="s">
        <v>234</v>
      </c>
      <c r="G6" s="16" t="s">
        <v>235</v>
      </c>
      <c r="H6" s="17" t="s">
        <v>117</v>
      </c>
      <c r="I6" s="17" t="s">
        <v>262</v>
      </c>
      <c r="J6" s="11"/>
      <c r="K6" s="21" t="s">
        <v>101</v>
      </c>
      <c r="L6" s="30"/>
    </row>
    <row r="7" s="2" customFormat="1" ht="20.1" customHeight="1" spans="1:12">
      <c r="A7" s="7" t="s">
        <v>263</v>
      </c>
      <c r="B7" s="8"/>
      <c r="C7" s="8"/>
      <c r="D7" s="8"/>
      <c r="E7" s="8"/>
      <c r="F7" s="8"/>
      <c r="G7" s="8"/>
      <c r="H7" s="8"/>
      <c r="I7" s="8"/>
      <c r="J7" s="8"/>
      <c r="K7" s="8"/>
      <c r="L7" s="27"/>
    </row>
    <row r="8" s="2" customFormat="1" ht="39.95" customHeight="1" spans="1:12">
      <c r="A8" s="9" t="s">
        <v>70</v>
      </c>
      <c r="B8" s="9" t="s">
        <v>71</v>
      </c>
      <c r="C8" s="10" t="s">
        <v>72</v>
      </c>
      <c r="D8" s="10" t="s">
        <v>73</v>
      </c>
      <c r="E8" s="11" t="s">
        <v>74</v>
      </c>
      <c r="F8" s="9" t="s">
        <v>75</v>
      </c>
      <c r="G8" s="10" t="s">
        <v>76</v>
      </c>
      <c r="H8" s="10" t="s">
        <v>77</v>
      </c>
      <c r="I8" s="10" t="s">
        <v>259</v>
      </c>
      <c r="J8" s="28" t="s">
        <v>79</v>
      </c>
      <c r="K8" s="9" t="s">
        <v>80</v>
      </c>
      <c r="L8" s="31" t="s">
        <v>264</v>
      </c>
    </row>
    <row r="9" s="2" customFormat="1" ht="20.1" customHeight="1" spans="1:12">
      <c r="A9" s="9" t="s">
        <v>265</v>
      </c>
      <c r="B9" s="18"/>
      <c r="C9" s="19"/>
      <c r="D9" s="19"/>
      <c r="E9" s="11"/>
      <c r="F9" s="10"/>
      <c r="G9" s="20"/>
      <c r="H9" s="20"/>
      <c r="I9" s="20"/>
      <c r="J9" s="11"/>
      <c r="K9" s="10"/>
      <c r="L9" s="31"/>
    </row>
    <row r="10" s="2" customFormat="1" ht="20.1" customHeight="1"/>
    <row r="11" s="2" customFormat="1" ht="20.1" customHeight="1" spans="1:12">
      <c r="A11" s="7" t="s">
        <v>266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27"/>
    </row>
    <row r="12" s="2" customFormat="1" ht="50.1" customHeight="1" spans="1:12">
      <c r="A12" s="9" t="s">
        <v>70</v>
      </c>
      <c r="B12" s="9" t="s">
        <v>71</v>
      </c>
      <c r="C12" s="10" t="s">
        <v>72</v>
      </c>
      <c r="D12" s="10" t="s">
        <v>73</v>
      </c>
      <c r="E12" s="11" t="s">
        <v>74</v>
      </c>
      <c r="F12" s="9" t="s">
        <v>75</v>
      </c>
      <c r="G12" s="10" t="s">
        <v>76</v>
      </c>
      <c r="H12" s="10" t="s">
        <v>77</v>
      </c>
      <c r="I12" s="10" t="s">
        <v>259</v>
      </c>
      <c r="J12" s="28" t="s">
        <v>79</v>
      </c>
      <c r="K12" s="9" t="s">
        <v>80</v>
      </c>
      <c r="L12" s="31" t="s">
        <v>267</v>
      </c>
    </row>
    <row r="13" s="2" customFormat="1" ht="18" customHeight="1" spans="1:12">
      <c r="A13" s="12"/>
      <c r="B13" s="14"/>
      <c r="C13" s="12"/>
      <c r="D13" s="12"/>
      <c r="E13" s="14"/>
      <c r="F13" s="21"/>
      <c r="G13" s="12"/>
      <c r="H13" s="13"/>
      <c r="I13" s="13"/>
      <c r="J13" s="21"/>
      <c r="K13" s="21"/>
      <c r="L13" s="32"/>
    </row>
    <row r="14" s="2" customFormat="1" ht="20.1" customHeight="1"/>
    <row r="15" s="2" customFormat="1" ht="20.1" customHeight="1" spans="1:12">
      <c r="A15" s="7" t="s">
        <v>268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27"/>
    </row>
    <row r="16" s="2" customFormat="1" ht="50.1" customHeight="1" spans="1:12">
      <c r="A16" s="9" t="s">
        <v>70</v>
      </c>
      <c r="B16" s="9" t="s">
        <v>71</v>
      </c>
      <c r="C16" s="10" t="s">
        <v>72</v>
      </c>
      <c r="D16" s="10" t="s">
        <v>73</v>
      </c>
      <c r="E16" s="11" t="s">
        <v>74</v>
      </c>
      <c r="F16" s="9" t="s">
        <v>75</v>
      </c>
      <c r="G16" s="10" t="s">
        <v>76</v>
      </c>
      <c r="H16" s="10" t="s">
        <v>77</v>
      </c>
      <c r="I16" s="10" t="s">
        <v>259</v>
      </c>
      <c r="J16" s="28" t="s">
        <v>79</v>
      </c>
      <c r="K16" s="9" t="s">
        <v>80</v>
      </c>
      <c r="L16" s="33" t="s">
        <v>260</v>
      </c>
    </row>
    <row r="17" s="2" customFormat="1" ht="20.1" customHeight="1" spans="1:12">
      <c r="A17" s="9" t="s">
        <v>265</v>
      </c>
      <c r="B17" s="9"/>
      <c r="C17" s="10"/>
      <c r="D17" s="10"/>
      <c r="E17" s="11"/>
      <c r="F17" s="9"/>
      <c r="G17" s="10"/>
      <c r="H17" s="10"/>
      <c r="I17" s="10"/>
      <c r="J17" s="28"/>
      <c r="K17" s="9"/>
      <c r="L17" s="31"/>
    </row>
    <row r="18" s="2" customFormat="1" ht="20.1" customHeight="1" spans="1:12">
      <c r="A18" s="22"/>
      <c r="B18" s="22"/>
      <c r="C18" s="22"/>
      <c r="D18" s="22"/>
      <c r="E18" s="22"/>
      <c r="F18" s="22"/>
      <c r="G18" s="23"/>
      <c r="H18" s="23"/>
      <c r="I18" s="23"/>
      <c r="J18" s="34"/>
      <c r="K18" s="22"/>
      <c r="L18" s="35"/>
    </row>
    <row r="19" s="2" customFormat="1" ht="20.1" customHeight="1" spans="1:255">
      <c r="A19" s="24" t="s">
        <v>269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IT19" s="3"/>
      <c r="IU19" s="3"/>
    </row>
    <row r="20" s="2" customFormat="1" ht="39.95" customHeight="1" spans="1:12">
      <c r="A20" s="9" t="s">
        <v>70</v>
      </c>
      <c r="B20" s="9" t="s">
        <v>71</v>
      </c>
      <c r="C20" s="10" t="s">
        <v>72</v>
      </c>
      <c r="D20" s="10" t="s">
        <v>73</v>
      </c>
      <c r="E20" s="11" t="s">
        <v>74</v>
      </c>
      <c r="F20" s="9" t="s">
        <v>75</v>
      </c>
      <c r="G20" s="10" t="s">
        <v>76</v>
      </c>
      <c r="H20" s="10" t="s">
        <v>77</v>
      </c>
      <c r="I20" s="10" t="s">
        <v>259</v>
      </c>
      <c r="J20" s="28" t="s">
        <v>79</v>
      </c>
      <c r="K20" s="9" t="s">
        <v>80</v>
      </c>
      <c r="L20" s="29" t="s">
        <v>270</v>
      </c>
    </row>
    <row r="21" s="2" customFormat="1" ht="20.1" customHeight="1" spans="1:12">
      <c r="A21" s="10"/>
      <c r="B21" s="9"/>
      <c r="C21" s="10"/>
      <c r="D21" s="10"/>
      <c r="E21" s="11"/>
      <c r="F21" s="9"/>
      <c r="G21" s="10"/>
      <c r="H21" s="10"/>
      <c r="I21" s="10"/>
      <c r="J21" s="28"/>
      <c r="K21" s="9"/>
      <c r="L21" s="36"/>
    </row>
  </sheetData>
  <mergeCells count="6">
    <mergeCell ref="A1:L1"/>
    <mergeCell ref="A3:L3"/>
    <mergeCell ref="A7:L7"/>
    <mergeCell ref="A11:L11"/>
    <mergeCell ref="A15:L15"/>
    <mergeCell ref="A19:L19"/>
  </mergeCells>
  <pageMargins left="0.25" right="0.25" top="0.75" bottom="0.75" header="0.3" footer="0.3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低保花名册</vt:lpstr>
      <vt:lpstr>低保劳动力</vt:lpstr>
      <vt:lpstr>低保变更表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社会事务与救助福利股</dc:creator>
  <cp:lastModifiedBy>.</cp:lastModifiedBy>
  <dcterms:created xsi:type="dcterms:W3CDTF">2017-09-14T10:59:00Z</dcterms:created>
  <cp:lastPrinted>2025-05-21T14:53:00Z</cp:lastPrinted>
  <dcterms:modified xsi:type="dcterms:W3CDTF">2025-08-20T01:23:01Z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1E8239C470E369297A128C68E2D84538</vt:lpwstr>
  </property>
</Properties>
</file>