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<sst xmlns="http://schemas.openxmlformats.org/spreadsheetml/2006/main" count="107" uniqueCount="94">
  <si>
    <t>专项资金绩效自评表</t>
  </si>
  <si>
    <t>专项名称</t>
  </si>
  <si>
    <t>部门预算功能科目</t>
  </si>
  <si>
    <t xml:space="preserve">财政资金安排和使用情况 </t>
  </si>
  <si>
    <t>资金结构
（万元）</t>
  </si>
  <si>
    <t>专项资金预算安排、支出情况</t>
  </si>
  <si>
    <t>项目单位实际支出情况（汇总全市项目单位情况）</t>
  </si>
  <si>
    <t>年初部门预算安排金额（含历年结余结转）①</t>
  </si>
  <si>
    <t>年中调整金额
②</t>
  </si>
  <si>
    <t>年度拨付金额③（实际拨付）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</si>
  <si>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</si>
  <si>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</si>
  <si>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</si>
  <si>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</si>
  <si>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</si>
  <si>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</si>
  <si>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①中央财政资金</t>
    </r>
  </si>
  <si>
    <r>
      <t xml:space="preserve">    </t>
    </r>
    <r>
      <rPr>
        <sz val="9"/>
        <rFont val="宋体"/>
        <family val="0"/>
      </rPr>
      <t>②省级财政资金</t>
    </r>
  </si>
  <si>
    <t xml:space="preserve">    ③市级财政资金</t>
  </si>
  <si>
    <t xml:space="preserve">    ④本级财政资金</t>
  </si>
  <si>
    <t>其他资金小计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</si>
  <si>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①……</t>
    </r>
  </si>
  <si>
    <t>合　计</t>
  </si>
  <si>
    <t>年度
总体
目标
完成
情况</t>
  </si>
  <si>
    <t>预期目标</t>
  </si>
  <si>
    <t>年度
绩效
目标
完成
情况</t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</si>
  <si>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</si>
  <si>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</si>
  <si>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</si>
  <si>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</si>
  <si>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</si>
  <si>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</si>
  <si>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</si>
  <si>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</si>
  <si>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</si>
  <si>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r>
      <t>产
出
指
标
（50分</t>
    </r>
    <r>
      <rPr>
        <sz val="12"/>
        <rFont val="宋体"/>
        <family val="0"/>
      </rPr>
      <t>）</t>
    </r>
  </si>
  <si>
    <t>数量指标</t>
  </si>
  <si>
    <t>质量指标</t>
  </si>
  <si>
    <t>时效指标</t>
  </si>
  <si>
    <t>成本指标</t>
  </si>
  <si>
    <t>效
益
指
标
（40分）</t>
  </si>
  <si>
    <t>经济效益
指标</t>
  </si>
  <si>
    <t>社会效益
指标</t>
  </si>
  <si>
    <t>生态效益
指标</t>
  </si>
  <si>
    <t>可持续影响
指标</t>
  </si>
  <si>
    <t>满意度
指标
（10分）</t>
  </si>
  <si>
    <t>服务对象
满意度指标</t>
  </si>
  <si>
    <t>合计</t>
  </si>
  <si>
    <t>自评得分等次</t>
  </si>
  <si>
    <r>
      <rPr>
        <b/>
        <sz val="12"/>
        <rFont val="宋体"/>
        <family val="0"/>
      </rPr>
      <t>附件</t>
    </r>
    <r>
      <rPr>
        <b/>
        <sz val="12"/>
        <rFont val="Times New Roman"/>
        <family val="1"/>
      </rPr>
      <t>1</t>
    </r>
  </si>
  <si>
    <t>体制分成经费</t>
  </si>
  <si>
    <t>两违拆迁</t>
  </si>
  <si>
    <t>参照往年</t>
  </si>
  <si>
    <t>市容案件</t>
  </si>
  <si>
    <t>2万平方米</t>
  </si>
  <si>
    <t>90件</t>
  </si>
  <si>
    <t>机关工作正常运转率</t>
  </si>
  <si>
    <t>资金使用合规性</t>
  </si>
  <si>
    <t>①资金的使用是否符合有关专项资金管理办法的规定，2分；
②资金的拨付是否有完整的审批程序和手续，2分；
③项目的重大开支是否经过评估认证，2分；                                ④支出符合部门预算批复的用途，2分。                                                              以上情况每出现一例不符合要求的扣2分，扣完为止。</t>
  </si>
  <si>
    <t>政府采购、购买服务执行情况</t>
  </si>
  <si>
    <t>①是否已制定或具有相应的政府采购管理制度，4分；
②政府采购制度是否得到有效执行，4分。                                          以上情况每出现一例不符合要求的扣4分，扣完为止。</t>
  </si>
  <si>
    <t>符合规定</t>
  </si>
  <si>
    <t>符合政府采购法</t>
  </si>
  <si>
    <t>项目完成时限</t>
  </si>
  <si>
    <t>项目完成时限为1年，完成目标值比例达100%。完成目标值比例达到100%为3分；完成90%-100%为2分；完成80%-90%为1分；低于80%为0分。</t>
  </si>
  <si>
    <t>1年</t>
  </si>
  <si>
    <t>资金到位完成情况</t>
  </si>
  <si>
    <t>700万元</t>
  </si>
  <si>
    <t>公共财政总收入</t>
  </si>
  <si>
    <t>民生保障</t>
  </si>
  <si>
    <t>街道环境卫生</t>
  </si>
  <si>
    <t>保持街道环境卫生整治</t>
  </si>
  <si>
    <t>促进社会和谐发展</t>
  </si>
  <si>
    <t>公众满意度</t>
  </si>
  <si>
    <t>12345群众满意率</t>
  </si>
  <si>
    <t>优秀</t>
  </si>
  <si>
    <t>保持街道环境卫生整治达100%，完成目标值比例达100%。完成目标值比例达到100%为10分；完成90%-100%为9分；完成80%-90%为8分；低于80%为7分。</t>
  </si>
  <si>
    <t>促进社会和谐发展达100%，完成目标值比例达100%。完成目标值比例达到100%为10分；完成90%-100%为9分；完成80%-90%为8分；低于80%为7分。</t>
  </si>
  <si>
    <t>完成机关工作正常运转率达100%，完成目标值比例达100%。完成目标值比例达到100%为8分；完成90%-100%为7分；完成80%-90%为6分；低于80%为5分。</t>
  </si>
  <si>
    <t>绩效目标实际完成情况</t>
  </si>
  <si>
    <t>（2021年度）</t>
  </si>
  <si>
    <r>
      <t>3</t>
    </r>
    <r>
      <rPr>
        <sz val="12"/>
        <rFont val="宋体"/>
        <family val="0"/>
      </rPr>
      <t>.6亿元</t>
    </r>
  </si>
  <si>
    <t>99件</t>
  </si>
  <si>
    <t xml:space="preserve">目标1：2021年计划完成两违拆迁2万平方米；                    目标2：2021年计划完成市容案件90件；                                                         目标3：机关工作正常运转率达100%；                                                        目标4：资金使用符合规定；                                                                                      目标5：政府采购、购买服务服务执行情况符合政府采购法；目标6：2021年计划完成财政总收入3.6亿元；                           目标7：城居保、新农合续保率均达95%以上；                     目标8：保持街道环境卫生整治，改善人居环境；          目标9：促进社会和谐发展；                              目标10：12345群众满意率达95%。                                                         </t>
  </si>
  <si>
    <r>
      <t>12345群众满意率达9</t>
    </r>
    <r>
      <rPr>
        <sz val="8"/>
        <rFont val="宋体"/>
        <family val="0"/>
      </rPr>
      <t>8</t>
    </r>
    <r>
      <rPr>
        <sz val="8"/>
        <rFont val="宋体"/>
        <family val="0"/>
      </rPr>
      <t>%，完成目标值达100%。完成目标值比例达到100%为10分；完成90%-100%为9分；完成80%-90%为8分；低于80%为7分。</t>
    </r>
  </si>
  <si>
    <r>
      <t>城居保、新农合续保率达97.50</t>
    </r>
    <r>
      <rPr>
        <sz val="8"/>
        <rFont val="宋体"/>
        <family val="0"/>
      </rPr>
      <t>%，完成目标值比例达10</t>
    </r>
    <r>
      <rPr>
        <sz val="8"/>
        <rFont val="宋体"/>
        <family val="0"/>
      </rPr>
      <t>2.63</t>
    </r>
    <r>
      <rPr>
        <sz val="8"/>
        <rFont val="宋体"/>
        <family val="0"/>
      </rPr>
      <t>%。完成目标值比例达到100%为10分；完成90%-100%为9分；完成80%-90%为8分；低于80%为7分。</t>
    </r>
  </si>
  <si>
    <t>3000平方米</t>
  </si>
  <si>
    <r>
      <t>9</t>
    </r>
    <r>
      <rPr>
        <sz val="12"/>
        <rFont val="宋体"/>
        <family val="0"/>
      </rPr>
      <t>00</t>
    </r>
    <r>
      <rPr>
        <sz val="12"/>
        <rFont val="宋体"/>
        <family val="0"/>
      </rPr>
      <t>万元</t>
    </r>
  </si>
  <si>
    <r>
      <t>实际资金到位完成900</t>
    </r>
    <r>
      <rPr>
        <sz val="8"/>
        <rFont val="宋体"/>
        <family val="0"/>
      </rPr>
      <t>万元，完成目标值比例达</t>
    </r>
    <r>
      <rPr>
        <sz val="8"/>
        <rFont val="宋体"/>
        <family val="0"/>
      </rPr>
      <t>128.57</t>
    </r>
    <r>
      <rPr>
        <sz val="8"/>
        <rFont val="宋体"/>
        <family val="0"/>
      </rPr>
      <t>%。完成目标值比例达到100%为3分；完成90%-100%为2分；完成80%-90%为1分；低于80%为0分。</t>
    </r>
  </si>
  <si>
    <r>
      <t>完成市容案件99</t>
    </r>
    <r>
      <rPr>
        <sz val="8"/>
        <rFont val="宋体"/>
        <family val="0"/>
      </rPr>
      <t>件，完成目标值比例达</t>
    </r>
    <r>
      <rPr>
        <sz val="8"/>
        <rFont val="宋体"/>
        <family val="0"/>
      </rPr>
      <t>110</t>
    </r>
    <r>
      <rPr>
        <sz val="8"/>
        <rFont val="宋体"/>
        <family val="0"/>
      </rPr>
      <t>%。完成目标值比例达到100%</t>
    </r>
    <r>
      <rPr>
        <sz val="8"/>
        <rFont val="宋体"/>
        <family val="0"/>
      </rPr>
      <t>为</t>
    </r>
    <r>
      <rPr>
        <sz val="8"/>
        <rFont val="宋体"/>
        <family val="0"/>
      </rPr>
      <t>1</t>
    </r>
    <r>
      <rPr>
        <sz val="8"/>
        <rFont val="宋体"/>
        <family val="0"/>
      </rPr>
      <t>2分；完成</t>
    </r>
    <r>
      <rPr>
        <sz val="8"/>
        <rFont val="宋体"/>
        <family val="0"/>
      </rPr>
      <t>90%-100%</t>
    </r>
    <r>
      <rPr>
        <sz val="8"/>
        <rFont val="宋体"/>
        <family val="0"/>
      </rPr>
      <t>为11分；完成</t>
    </r>
    <r>
      <rPr>
        <sz val="8"/>
        <rFont val="宋体"/>
        <family val="0"/>
      </rPr>
      <t>80%-90%</t>
    </r>
    <r>
      <rPr>
        <sz val="8"/>
        <rFont val="宋体"/>
        <family val="0"/>
      </rPr>
      <t>为10分；低于</t>
    </r>
    <r>
      <rPr>
        <sz val="8"/>
        <rFont val="宋体"/>
        <family val="0"/>
      </rPr>
      <t>80%</t>
    </r>
    <r>
      <rPr>
        <sz val="8"/>
        <rFont val="宋体"/>
        <family val="0"/>
      </rPr>
      <t>为9分。</t>
    </r>
  </si>
  <si>
    <r>
      <t>完成两违拆迁3000</t>
    </r>
    <r>
      <rPr>
        <sz val="8"/>
        <rFont val="宋体"/>
        <family val="0"/>
      </rPr>
      <t>万平方米，完成目标值比例达</t>
    </r>
    <r>
      <rPr>
        <sz val="8"/>
        <rFont val="宋体"/>
        <family val="0"/>
      </rPr>
      <t>1</t>
    </r>
    <r>
      <rPr>
        <sz val="8"/>
        <rFont val="宋体"/>
        <family val="0"/>
      </rPr>
      <t>5</t>
    </r>
    <r>
      <rPr>
        <sz val="8"/>
        <rFont val="宋体"/>
        <family val="0"/>
      </rPr>
      <t>%。完成目标值比例达到100%</t>
    </r>
    <r>
      <rPr>
        <sz val="8"/>
        <rFont val="宋体"/>
        <family val="0"/>
      </rPr>
      <t>为10分；完成</t>
    </r>
    <r>
      <rPr>
        <sz val="8"/>
        <rFont val="宋体"/>
        <family val="0"/>
      </rPr>
      <t>90%-100%</t>
    </r>
    <r>
      <rPr>
        <sz val="8"/>
        <rFont val="宋体"/>
        <family val="0"/>
      </rPr>
      <t>为9分；完成</t>
    </r>
    <r>
      <rPr>
        <sz val="8"/>
        <rFont val="宋体"/>
        <family val="0"/>
      </rPr>
      <t>80%-90%</t>
    </r>
    <r>
      <rPr>
        <sz val="8"/>
        <rFont val="宋体"/>
        <family val="0"/>
      </rPr>
      <t>为8分；低于</t>
    </r>
    <r>
      <rPr>
        <sz val="8"/>
        <rFont val="宋体"/>
        <family val="0"/>
      </rPr>
      <t>80%</t>
    </r>
    <r>
      <rPr>
        <sz val="8"/>
        <rFont val="宋体"/>
        <family val="0"/>
      </rPr>
      <t>为7分。</t>
    </r>
  </si>
  <si>
    <r>
      <t xml:space="preserve">目标1：2021年实际完成两违拆迁3000平方米；                </t>
    </r>
    <r>
      <rPr>
        <sz val="12"/>
        <rFont val="宋体"/>
        <family val="0"/>
      </rPr>
      <t xml:space="preserve">               目标2：2021年实际完成市容案件99件；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                                       目标3：机关工作正常运转率达100%；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                                            目标4：资金使用符合规定；                                                                                      目标5：政府采购、购买服务服务执行情况符合政府采购法；               目标6：2021年实际完成财政总收入3.</t>
    </r>
    <r>
      <rPr>
        <sz val="12"/>
        <rFont val="宋体"/>
        <family val="0"/>
      </rPr>
      <t xml:space="preserve">56亿元；                                   目标7：城居保、新农合续保率均达97.50%；                                      目标8：保持街道环境卫生整治，改善人居环境；                          目标9：促进社会和谐发展；                                                目标10：12345群众满意率达98%。  </t>
    </r>
  </si>
  <si>
    <r>
      <t>完成财政总收入3.6亿元，完成目标值比例达98.89</t>
    </r>
    <r>
      <rPr>
        <sz val="8"/>
        <rFont val="宋体"/>
        <family val="0"/>
      </rPr>
      <t>%。完成目标值比例达到100%为10分；完成90%-100%为9分；完成80%-90%为8分；低于80%为7分。</t>
    </r>
  </si>
  <si>
    <t>3.56亿元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</si>
</sst>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22"/>
      <name val="方正小标宋简体"/>
      <family val="4"/>
    </font>
    <font>
      <sz val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140" applyAlignment="1">
      <alignment vertical="center" wrapText="1"/>
      <protection/>
    </xf>
    <xf numFmtId="0" fontId="3" fillId="0" borderId="0" xfId="140" applyFont="1" applyAlignment="1">
      <alignment vertical="center" wrapText="1"/>
      <protection/>
    </xf>
    <xf numFmtId="0" fontId="2" fillId="0" borderId="10" xfId="140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2" xfId="140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5" fillId="0" borderId="0" xfId="140" applyFont="1" applyAlignment="1">
      <alignment vertical="center"/>
      <protection/>
    </xf>
    <xf numFmtId="0" fontId="2" fillId="0" borderId="10" xfId="140" applyBorder="1" applyAlignment="1">
      <alignment horizontal="center" vertical="center" wrapText="1"/>
      <protection/>
    </xf>
    <xf numFmtId="9" fontId="2" fillId="0" borderId="10" xfId="140" applyNumberFormat="1" applyFont="1" applyBorder="1" applyAlignment="1">
      <alignment horizontal="center" vertical="center" wrapText="1"/>
      <protection/>
    </xf>
    <xf numFmtId="0" fontId="2" fillId="0" borderId="10" xfId="143" applyBorder="1" applyAlignment="1">
      <alignment horizontal="center" vertical="center" wrapText="1"/>
      <protection/>
    </xf>
    <xf numFmtId="0" fontId="2" fillId="0" borderId="10" xfId="143" applyFont="1" applyBorder="1" applyAlignment="1">
      <alignment horizontal="center" vertical="center" wrapText="1"/>
      <protection/>
    </xf>
    <xf numFmtId="9" fontId="2" fillId="0" borderId="10" xfId="143" applyNumberFormat="1" applyFont="1" applyBorder="1" applyAlignment="1">
      <alignment horizontal="center" vertical="center" wrapText="1"/>
      <protection/>
    </xf>
    <xf numFmtId="10" fontId="2" fillId="0" borderId="10" xfId="140" applyNumberFormat="1" applyBorder="1" applyAlignment="1">
      <alignment horizontal="center" vertical="center" wrapText="1"/>
      <protection/>
    </xf>
    <xf numFmtId="0" fontId="2" fillId="0" borderId="10" xfId="1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26" fillId="0" borderId="0" xfId="140" applyFont="1" applyAlignment="1">
      <alignment horizontal="center" vertical="center" wrapText="1"/>
      <protection/>
    </xf>
    <xf numFmtId="0" fontId="2" fillId="0" borderId="0" xfId="140" applyFont="1" applyAlignment="1">
      <alignment horizontal="center" vertical="center" wrapText="1"/>
      <protection/>
    </xf>
    <xf numFmtId="0" fontId="2" fillId="0" borderId="10" xfId="140" applyBorder="1" applyAlignment="1">
      <alignment horizontal="center" vertical="center" wrapText="1"/>
      <protection/>
    </xf>
    <xf numFmtId="0" fontId="2" fillId="0" borderId="13" xfId="140" applyBorder="1" applyAlignment="1">
      <alignment horizontal="center" vertical="center" wrapText="1"/>
      <protection/>
    </xf>
    <xf numFmtId="0" fontId="2" fillId="0" borderId="14" xfId="140" applyBorder="1" applyAlignment="1">
      <alignment horizontal="center" vertical="center" wrapText="1"/>
      <protection/>
    </xf>
    <xf numFmtId="0" fontId="2" fillId="0" borderId="11" xfId="140" applyBorder="1" applyAlignment="1">
      <alignment horizontal="center" vertical="center" wrapText="1"/>
      <protection/>
    </xf>
    <xf numFmtId="0" fontId="2" fillId="0" borderId="10" xfId="140" applyFont="1" applyBorder="1" applyAlignment="1">
      <alignment horizontal="center" vertical="center" wrapText="1"/>
      <protection/>
    </xf>
    <xf numFmtId="0" fontId="2" fillId="0" borderId="13" xfId="140" applyFont="1" applyBorder="1" applyAlignment="1">
      <alignment horizontal="left" vertical="top" wrapText="1"/>
      <protection/>
    </xf>
    <xf numFmtId="0" fontId="2" fillId="0" borderId="14" xfId="140" applyFont="1" applyBorder="1" applyAlignment="1">
      <alignment horizontal="left" vertical="top" wrapText="1"/>
      <protection/>
    </xf>
    <xf numFmtId="0" fontId="2" fillId="0" borderId="11" xfId="140" applyFont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2" xfId="140" applyFont="1" applyBorder="1" applyAlignment="1">
      <alignment horizontal="center" vertical="center" wrapText="1"/>
      <protection/>
    </xf>
    <xf numFmtId="0" fontId="2" fillId="0" borderId="15" xfId="140" applyFont="1" applyBorder="1" applyAlignment="1">
      <alignment horizontal="center" vertical="center" wrapText="1"/>
      <protection/>
    </xf>
    <xf numFmtId="0" fontId="27" fillId="0" borderId="13" xfId="140" applyFont="1" applyBorder="1" applyAlignment="1">
      <alignment horizontal="left" vertical="center" wrapText="1"/>
      <protection/>
    </xf>
    <xf numFmtId="0" fontId="27" fillId="0" borderId="11" xfId="140" applyFont="1" applyBorder="1" applyAlignment="1">
      <alignment horizontal="left" vertical="center" wrapText="1"/>
      <protection/>
    </xf>
    <xf numFmtId="0" fontId="27" fillId="0" borderId="13" xfId="140" applyFont="1" applyBorder="1" applyAlignment="1">
      <alignment horizontal="left" vertical="center" wrapText="1"/>
      <protection/>
    </xf>
    <xf numFmtId="0" fontId="27" fillId="0" borderId="13" xfId="140" applyFont="1" applyFill="1" applyBorder="1" applyAlignment="1">
      <alignment horizontal="left" vertical="center" wrapText="1"/>
      <protection/>
    </xf>
    <xf numFmtId="0" fontId="27" fillId="0" borderId="11" xfId="140" applyFont="1" applyFill="1" applyBorder="1" applyAlignment="1">
      <alignment horizontal="left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7" fillId="0" borderId="13" xfId="140" applyFont="1" applyBorder="1" applyAlignment="1">
      <alignment horizontal="left" vertical="center" wrapText="1"/>
      <protection/>
    </xf>
    <xf numFmtId="0" fontId="27" fillId="0" borderId="13" xfId="143" applyFont="1" applyBorder="1" applyAlignment="1">
      <alignment horizontal="left" vertical="center" wrapText="1"/>
      <protection/>
    </xf>
    <xf numFmtId="0" fontId="27" fillId="0" borderId="11" xfId="143" applyFont="1" applyBorder="1" applyAlignment="1">
      <alignment horizontal="left" vertical="center" wrapText="1"/>
      <protection/>
    </xf>
    <xf numFmtId="0" fontId="27" fillId="0" borderId="13" xfId="140" applyFont="1" applyBorder="1" applyAlignment="1">
      <alignment horizontal="center" vertical="center" wrapText="1"/>
      <protection/>
    </xf>
    <xf numFmtId="0" fontId="27" fillId="0" borderId="11" xfId="140" applyFont="1" applyBorder="1" applyAlignment="1">
      <alignment horizontal="center" vertical="center" wrapText="1"/>
      <protection/>
    </xf>
    <xf numFmtId="0" fontId="2" fillId="0" borderId="10" xfId="140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7" fillId="0" borderId="13" xfId="143" applyFont="1" applyBorder="1" applyAlignment="1">
      <alignment horizontal="left" vertical="center" wrapText="1"/>
      <protection/>
    </xf>
    <xf numFmtId="0" fontId="2" fillId="0" borderId="13" xfId="1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22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百分比 2" xfId="106"/>
    <cellStyle name="百分比 2 2" xfId="107"/>
    <cellStyle name="百分比 3" xfId="108"/>
    <cellStyle name="百分比 3 2" xfId="109"/>
    <cellStyle name="标题" xfId="110"/>
    <cellStyle name="标题 1" xfId="111"/>
    <cellStyle name="标题 1 2" xfId="112"/>
    <cellStyle name="标题 1 2 2" xfId="113"/>
    <cellStyle name="标题 1 3" xfId="114"/>
    <cellStyle name="标题 1 3 2" xfId="115"/>
    <cellStyle name="标题 2" xfId="116"/>
    <cellStyle name="标题 2 2" xfId="117"/>
    <cellStyle name="标题 2 2 2" xfId="118"/>
    <cellStyle name="标题 2 3" xfId="119"/>
    <cellStyle name="标题 2 3 2" xfId="120"/>
    <cellStyle name="标题 3" xfId="121"/>
    <cellStyle name="标题 3 2" xfId="122"/>
    <cellStyle name="标题 3 2 2" xfId="123"/>
    <cellStyle name="标题 3 3" xfId="124"/>
    <cellStyle name="标题 3 3 2" xfId="125"/>
    <cellStyle name="标题 4" xfId="126"/>
    <cellStyle name="标题 4 2" xfId="127"/>
    <cellStyle name="标题 4 2 2" xfId="128"/>
    <cellStyle name="标题 4 3" xfId="129"/>
    <cellStyle name="标题 4 3 2" xfId="130"/>
    <cellStyle name="标题 5" xfId="131"/>
    <cellStyle name="标题 5 2" xfId="132"/>
    <cellStyle name="标题 6" xfId="133"/>
    <cellStyle name="标题 6 2" xfId="134"/>
    <cellStyle name="差" xfId="135"/>
    <cellStyle name="差 2" xfId="136"/>
    <cellStyle name="差 2 2" xfId="137"/>
    <cellStyle name="差 3" xfId="138"/>
    <cellStyle name="差 3 2" xfId="139"/>
    <cellStyle name="常规 2" xfId="140"/>
    <cellStyle name="常规 2 2" xfId="141"/>
    <cellStyle name="常规 2 2 2" xfId="142"/>
    <cellStyle name="常规 2 3" xfId="143"/>
    <cellStyle name="常规 3" xfId="144"/>
    <cellStyle name="常规 3 2" xfId="145"/>
    <cellStyle name="常规 4" xfId="146"/>
    <cellStyle name="常规 4 2" xfId="147"/>
    <cellStyle name="常规 5" xfId="148"/>
    <cellStyle name="Hyperlink" xfId="149"/>
    <cellStyle name="好" xfId="150"/>
    <cellStyle name="好 2" xfId="151"/>
    <cellStyle name="好 2 2" xfId="152"/>
    <cellStyle name="好 3" xfId="153"/>
    <cellStyle name="好 3 2" xfId="154"/>
    <cellStyle name="汇总" xfId="155"/>
    <cellStyle name="汇总 2" xfId="156"/>
    <cellStyle name="汇总 2 2" xfId="157"/>
    <cellStyle name="汇总 3" xfId="158"/>
    <cellStyle name="汇总 3 2" xfId="159"/>
    <cellStyle name="Currency" xfId="160"/>
    <cellStyle name="Currency [0]" xfId="161"/>
    <cellStyle name="计算" xfId="162"/>
    <cellStyle name="计算 2" xfId="163"/>
    <cellStyle name="计算 2 2" xfId="164"/>
    <cellStyle name="计算 3" xfId="165"/>
    <cellStyle name="计算 3 2" xfId="166"/>
    <cellStyle name="检查单元格" xfId="167"/>
    <cellStyle name="检查单元格 2" xfId="168"/>
    <cellStyle name="检查单元格 2 2" xfId="169"/>
    <cellStyle name="检查单元格 3" xfId="170"/>
    <cellStyle name="检查单元格 3 2" xfId="171"/>
    <cellStyle name="解释性文本" xfId="172"/>
    <cellStyle name="解释性文本 2" xfId="173"/>
    <cellStyle name="解释性文本 2 2" xfId="174"/>
    <cellStyle name="解释性文本 3" xfId="175"/>
    <cellStyle name="解释性文本 3 2" xfId="176"/>
    <cellStyle name="警告文本" xfId="177"/>
    <cellStyle name="警告文本 2" xfId="178"/>
    <cellStyle name="警告文本 2 2" xfId="179"/>
    <cellStyle name="警告文本 3" xfId="180"/>
    <cellStyle name="警告文本 3 2" xfId="181"/>
    <cellStyle name="链接单元格" xfId="182"/>
    <cellStyle name="链接单元格 2" xfId="183"/>
    <cellStyle name="链接单元格 2 2" xfId="184"/>
    <cellStyle name="链接单元格 3" xfId="185"/>
    <cellStyle name="链接单元格 3 2" xfId="186"/>
    <cellStyle name="Comma" xfId="187"/>
    <cellStyle name="Comma [0]" xfId="188"/>
    <cellStyle name="强调文字颜色 1" xfId="189"/>
    <cellStyle name="强调文字颜色 1 2" xfId="190"/>
    <cellStyle name="强调文字颜色 1 2 2" xfId="191"/>
    <cellStyle name="强调文字颜色 1 3" xfId="192"/>
    <cellStyle name="强调文字颜色 1 3 2" xfId="193"/>
    <cellStyle name="强调文字颜色 2" xfId="194"/>
    <cellStyle name="强调文字颜色 2 2" xfId="195"/>
    <cellStyle name="强调文字颜色 2 2 2" xfId="196"/>
    <cellStyle name="强调文字颜色 2 3" xfId="197"/>
    <cellStyle name="强调文字颜色 2 3 2" xfId="198"/>
    <cellStyle name="强调文字颜色 3" xfId="199"/>
    <cellStyle name="强调文字颜色 3 2" xfId="200"/>
    <cellStyle name="强调文字颜色 3 2 2" xfId="201"/>
    <cellStyle name="强调文字颜色 3 3" xfId="202"/>
    <cellStyle name="强调文字颜色 3 3 2" xfId="203"/>
    <cellStyle name="强调文字颜色 4" xfId="204"/>
    <cellStyle name="强调文字颜色 4 2" xfId="205"/>
    <cellStyle name="强调文字颜色 4 2 2" xfId="206"/>
    <cellStyle name="强调文字颜色 4 3" xfId="207"/>
    <cellStyle name="强调文字颜色 4 3 2" xfId="208"/>
    <cellStyle name="强调文字颜色 5" xfId="209"/>
    <cellStyle name="强调文字颜色 5 2" xfId="210"/>
    <cellStyle name="强调文字颜色 5 2 2" xfId="211"/>
    <cellStyle name="强调文字颜色 5 3" xfId="212"/>
    <cellStyle name="强调文字颜色 5 3 2" xfId="213"/>
    <cellStyle name="强调文字颜色 6" xfId="214"/>
    <cellStyle name="强调文字颜色 6 2" xfId="215"/>
    <cellStyle name="强调文字颜色 6 2 2" xfId="216"/>
    <cellStyle name="强调文字颜色 6 3" xfId="217"/>
    <cellStyle name="强调文字颜色 6 3 2" xfId="218"/>
    <cellStyle name="适中" xfId="219"/>
    <cellStyle name="适中 2" xfId="220"/>
    <cellStyle name="适中 2 2" xfId="221"/>
    <cellStyle name="适中 3" xfId="222"/>
    <cellStyle name="适中 3 2" xfId="223"/>
    <cellStyle name="输出" xfId="224"/>
    <cellStyle name="输出 2" xfId="225"/>
    <cellStyle name="输出 2 2" xfId="226"/>
    <cellStyle name="输出 3" xfId="227"/>
    <cellStyle name="输出 3 2" xfId="228"/>
    <cellStyle name="输入" xfId="229"/>
    <cellStyle name="输入 2" xfId="230"/>
    <cellStyle name="输入 2 2" xfId="231"/>
    <cellStyle name="输入 3" xfId="232"/>
    <cellStyle name="输入 3 2" xfId="233"/>
    <cellStyle name="Followed Hyperlink" xfId="234"/>
    <cellStyle name="注释" xfId="235"/>
    <cellStyle name="注释 2" xfId="236"/>
    <cellStyle name="注释 2 2" xfId="237"/>
    <cellStyle name="注释 3" xfId="238"/>
    <cellStyle name="注释 3 2" xfId="2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zoomScalePageLayoutView="0" workbookViewId="0" topLeftCell="A19">
      <selection activeCell="J14" sqref="J14"/>
    </sheetView>
  </sheetViews>
  <sheetFormatPr defaultColWidth="9.00390625" defaultRowHeight="13.5"/>
  <cols>
    <col min="1" max="1" width="5.375" style="3" customWidth="1"/>
    <col min="2" max="2" width="12.125" style="3" customWidth="1"/>
    <col min="3" max="3" width="12.375" style="3" customWidth="1"/>
    <col min="4" max="4" width="16.25390625" style="3" customWidth="1"/>
    <col min="5" max="5" width="19.50390625" style="3" customWidth="1"/>
    <col min="6" max="6" width="13.50390625" style="3" customWidth="1"/>
    <col min="7" max="7" width="13.75390625" style="3" customWidth="1"/>
    <col min="8" max="8" width="12.00390625" style="3" customWidth="1"/>
    <col min="9" max="9" width="12.875" style="3" customWidth="1"/>
    <col min="10" max="10" width="12.125" style="3" customWidth="1"/>
    <col min="11" max="11" width="11.875" style="3" customWidth="1"/>
    <col min="12" max="16384" width="9.00390625" style="3" customWidth="1"/>
  </cols>
  <sheetData>
    <row r="1" spans="1:6" ht="16.5" customHeight="1">
      <c r="A1" s="16" t="s">
        <v>49</v>
      </c>
      <c r="B1" s="4"/>
      <c r="C1" s="4"/>
      <c r="D1" s="4"/>
      <c r="E1" s="4"/>
      <c r="F1" s="4"/>
    </row>
    <row r="2" spans="1:11" ht="26.2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26" t="s">
        <v>80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1.75" customHeight="1">
      <c r="A4" s="27" t="s">
        <v>1</v>
      </c>
      <c r="B4" s="27"/>
      <c r="C4" s="28" t="s">
        <v>50</v>
      </c>
      <c r="D4" s="29"/>
      <c r="E4" s="30"/>
      <c r="F4" s="31" t="s">
        <v>2</v>
      </c>
      <c r="G4" s="31"/>
      <c r="H4" s="31"/>
      <c r="I4" s="31">
        <v>2129901</v>
      </c>
      <c r="J4" s="31"/>
      <c r="K4" s="31"/>
    </row>
    <row r="5" spans="1:11" s="1" customFormat="1" ht="22.5" customHeight="1">
      <c r="A5" s="35" t="s">
        <v>3</v>
      </c>
      <c r="B5" s="51" t="s">
        <v>4</v>
      </c>
      <c r="C5" s="52"/>
      <c r="D5" s="37" t="s">
        <v>5</v>
      </c>
      <c r="E5" s="38"/>
      <c r="F5" s="38"/>
      <c r="G5" s="39"/>
      <c r="H5" s="40" t="s">
        <v>6</v>
      </c>
      <c r="I5" s="41"/>
      <c r="J5" s="41"/>
      <c r="K5" s="42"/>
    </row>
    <row r="6" spans="1:12" s="2" customFormat="1" ht="35.25" customHeight="1">
      <c r="A6" s="35"/>
      <c r="B6" s="53"/>
      <c r="C6" s="54"/>
      <c r="D6" s="6" t="s">
        <v>7</v>
      </c>
      <c r="E6" s="7" t="s">
        <v>8</v>
      </c>
      <c r="F6" s="7" t="s">
        <v>9</v>
      </c>
      <c r="G6" s="7" t="s">
        <v>10</v>
      </c>
      <c r="H6" s="8" t="s">
        <v>11</v>
      </c>
      <c r="I6" s="7" t="s">
        <v>12</v>
      </c>
      <c r="J6" s="7" t="s">
        <v>13</v>
      </c>
      <c r="K6" s="7" t="s">
        <v>14</v>
      </c>
      <c r="L6" s="13"/>
    </row>
    <row r="7" spans="1:12" s="1" customFormat="1" ht="19.5" customHeight="1">
      <c r="A7" s="65"/>
      <c r="B7" s="43" t="s">
        <v>15</v>
      </c>
      <c r="C7" s="43"/>
      <c r="D7" s="9">
        <v>900</v>
      </c>
      <c r="E7" s="9"/>
      <c r="F7" s="9">
        <v>900</v>
      </c>
      <c r="G7" s="9"/>
      <c r="H7" s="9">
        <v>900</v>
      </c>
      <c r="I7" s="9">
        <v>900</v>
      </c>
      <c r="J7" s="9"/>
      <c r="K7" s="14">
        <f aca="true" t="shared" si="0" ref="K7:K14">IF(H7=0,0,J7/H7)</f>
        <v>0</v>
      </c>
      <c r="L7" s="15"/>
    </row>
    <row r="8" spans="1:12" s="1" customFormat="1" ht="19.5" customHeight="1">
      <c r="A8" s="65"/>
      <c r="B8" s="24" t="s">
        <v>16</v>
      </c>
      <c r="C8" s="24"/>
      <c r="D8" s="9"/>
      <c r="E8" s="9"/>
      <c r="F8" s="10"/>
      <c r="G8" s="11"/>
      <c r="H8" s="11"/>
      <c r="I8" s="11"/>
      <c r="J8" s="9"/>
      <c r="K8" s="14">
        <f t="shared" si="0"/>
        <v>0</v>
      </c>
      <c r="L8" s="15"/>
    </row>
    <row r="9" spans="1:12" s="1" customFormat="1" ht="19.5" customHeight="1">
      <c r="A9" s="65"/>
      <c r="B9" s="24" t="s">
        <v>17</v>
      </c>
      <c r="C9" s="24"/>
      <c r="D9" s="9"/>
      <c r="E9" s="9"/>
      <c r="F9" s="10"/>
      <c r="G9" s="11"/>
      <c r="H9" s="11"/>
      <c r="I9" s="11"/>
      <c r="J9" s="9"/>
      <c r="K9" s="14">
        <f t="shared" si="0"/>
        <v>0</v>
      </c>
      <c r="L9" s="15"/>
    </row>
    <row r="10" spans="1:12" s="1" customFormat="1" ht="19.5" customHeight="1">
      <c r="A10" s="65"/>
      <c r="B10" s="24" t="s">
        <v>18</v>
      </c>
      <c r="C10" s="24"/>
      <c r="D10" s="9">
        <v>900</v>
      </c>
      <c r="E10" s="9"/>
      <c r="F10" s="9">
        <v>900</v>
      </c>
      <c r="G10" s="11"/>
      <c r="H10" s="11">
        <v>900</v>
      </c>
      <c r="I10" s="11">
        <v>900</v>
      </c>
      <c r="J10" s="9"/>
      <c r="K10" s="14">
        <f t="shared" si="0"/>
        <v>0</v>
      </c>
      <c r="L10" s="15"/>
    </row>
    <row r="11" spans="1:12" s="1" customFormat="1" ht="19.5" customHeight="1">
      <c r="A11" s="65"/>
      <c r="B11" s="61" t="s">
        <v>19</v>
      </c>
      <c r="C11" s="62"/>
      <c r="D11" s="9"/>
      <c r="E11" s="9"/>
      <c r="F11" s="10"/>
      <c r="G11" s="11"/>
      <c r="H11" s="11"/>
      <c r="I11" s="11"/>
      <c r="J11" s="9"/>
      <c r="K11" s="14">
        <v>0</v>
      </c>
      <c r="L11" s="15"/>
    </row>
    <row r="12" spans="1:11" s="1" customFormat="1" ht="19.5" customHeight="1">
      <c r="A12" s="65"/>
      <c r="B12" s="24" t="s">
        <v>20</v>
      </c>
      <c r="C12" s="24"/>
      <c r="D12" s="9"/>
      <c r="E12" s="9"/>
      <c r="F12" s="10"/>
      <c r="G12" s="11"/>
      <c r="H12" s="11"/>
      <c r="I12" s="11"/>
      <c r="J12" s="9"/>
      <c r="K12" s="14">
        <f t="shared" si="0"/>
        <v>0</v>
      </c>
    </row>
    <row r="13" spans="1:11" s="1" customFormat="1" ht="19.5" customHeight="1">
      <c r="A13" s="65"/>
      <c r="B13" s="24" t="s">
        <v>21</v>
      </c>
      <c r="C13" s="24"/>
      <c r="D13" s="9"/>
      <c r="E13" s="9"/>
      <c r="F13" s="10"/>
      <c r="G13" s="11"/>
      <c r="H13" s="11"/>
      <c r="I13" s="11"/>
      <c r="J13" s="9"/>
      <c r="K13" s="14">
        <f t="shared" si="0"/>
        <v>0</v>
      </c>
    </row>
    <row r="14" spans="1:12" s="1" customFormat="1" ht="25.5" customHeight="1">
      <c r="A14" s="65"/>
      <c r="B14" s="35" t="s">
        <v>22</v>
      </c>
      <c r="C14" s="36"/>
      <c r="D14" s="9">
        <f aca="true" t="shared" si="1" ref="D14:I14">SUM(D7,D12)</f>
        <v>900</v>
      </c>
      <c r="E14" s="9"/>
      <c r="F14" s="9">
        <f t="shared" si="1"/>
        <v>900</v>
      </c>
      <c r="G14" s="9"/>
      <c r="H14" s="9">
        <f t="shared" si="1"/>
        <v>900</v>
      </c>
      <c r="I14" s="9">
        <f t="shared" si="1"/>
        <v>900</v>
      </c>
      <c r="J14" s="9"/>
      <c r="K14" s="14">
        <f t="shared" si="0"/>
        <v>0</v>
      </c>
      <c r="L14" s="15"/>
    </row>
    <row r="15" spans="1:11" ht="21.75" customHeight="1">
      <c r="A15" s="65" t="s">
        <v>23</v>
      </c>
      <c r="B15" s="31" t="s">
        <v>24</v>
      </c>
      <c r="C15" s="31"/>
      <c r="D15" s="31"/>
      <c r="E15" s="31"/>
      <c r="F15" s="31" t="s">
        <v>79</v>
      </c>
      <c r="G15" s="31"/>
      <c r="H15" s="31"/>
      <c r="I15" s="31"/>
      <c r="J15" s="31"/>
      <c r="K15" s="31"/>
    </row>
    <row r="16" spans="1:11" ht="156.75" customHeight="1">
      <c r="A16" s="65"/>
      <c r="B16" s="32" t="s">
        <v>83</v>
      </c>
      <c r="C16" s="33"/>
      <c r="D16" s="33"/>
      <c r="E16" s="34"/>
      <c r="F16" s="60" t="s">
        <v>91</v>
      </c>
      <c r="G16" s="60"/>
      <c r="H16" s="60"/>
      <c r="I16" s="60"/>
      <c r="J16" s="60"/>
      <c r="K16" s="60"/>
    </row>
    <row r="17" spans="1:11" ht="28.5" customHeight="1">
      <c r="A17" s="44" t="s">
        <v>25</v>
      </c>
      <c r="B17" s="12" t="s">
        <v>26</v>
      </c>
      <c r="C17" s="5" t="s">
        <v>27</v>
      </c>
      <c r="D17" s="5" t="s">
        <v>28</v>
      </c>
      <c r="E17" s="5" t="s">
        <v>29</v>
      </c>
      <c r="F17" s="28" t="s">
        <v>30</v>
      </c>
      <c r="G17" s="30"/>
      <c r="H17" s="5" t="s">
        <v>31</v>
      </c>
      <c r="I17" s="5" t="s">
        <v>32</v>
      </c>
      <c r="J17" s="5" t="s">
        <v>33</v>
      </c>
      <c r="K17" s="5" t="s">
        <v>34</v>
      </c>
    </row>
    <row r="18" spans="1:11" ht="49.5" customHeight="1">
      <c r="A18" s="45"/>
      <c r="B18" s="31" t="s">
        <v>35</v>
      </c>
      <c r="C18" s="44" t="s">
        <v>36</v>
      </c>
      <c r="D18" s="5" t="s">
        <v>51</v>
      </c>
      <c r="E18" s="5" t="s">
        <v>52</v>
      </c>
      <c r="F18" s="46" t="s">
        <v>90</v>
      </c>
      <c r="G18" s="47"/>
      <c r="H18" s="5" t="s">
        <v>54</v>
      </c>
      <c r="I18" s="23" t="s">
        <v>86</v>
      </c>
      <c r="J18" s="5">
        <v>10</v>
      </c>
      <c r="K18" s="17">
        <v>7</v>
      </c>
    </row>
    <row r="19" spans="1:11" ht="39.75" customHeight="1">
      <c r="A19" s="45"/>
      <c r="B19" s="27"/>
      <c r="C19" s="45"/>
      <c r="D19" s="5" t="s">
        <v>53</v>
      </c>
      <c r="E19" s="5" t="s">
        <v>52</v>
      </c>
      <c r="F19" s="46" t="s">
        <v>89</v>
      </c>
      <c r="G19" s="47"/>
      <c r="H19" s="5" t="s">
        <v>55</v>
      </c>
      <c r="I19" s="17" t="s">
        <v>82</v>
      </c>
      <c r="J19" s="5">
        <v>10</v>
      </c>
      <c r="K19" s="17">
        <v>10</v>
      </c>
    </row>
    <row r="20" spans="1:11" ht="48.75" customHeight="1">
      <c r="A20" s="45"/>
      <c r="B20" s="27"/>
      <c r="C20" s="44" t="s">
        <v>37</v>
      </c>
      <c r="D20" s="5" t="s">
        <v>56</v>
      </c>
      <c r="E20" s="5" t="s">
        <v>52</v>
      </c>
      <c r="F20" s="48" t="s">
        <v>78</v>
      </c>
      <c r="G20" s="47"/>
      <c r="H20" s="18">
        <v>1</v>
      </c>
      <c r="I20" s="18">
        <v>1</v>
      </c>
      <c r="J20" s="5">
        <v>8</v>
      </c>
      <c r="K20" s="17">
        <v>8</v>
      </c>
    </row>
    <row r="21" spans="1:11" ht="99" customHeight="1">
      <c r="A21" s="45"/>
      <c r="B21" s="27"/>
      <c r="C21" s="45"/>
      <c r="D21" s="5" t="s">
        <v>57</v>
      </c>
      <c r="E21" s="5" t="s">
        <v>52</v>
      </c>
      <c r="F21" s="46" t="s">
        <v>58</v>
      </c>
      <c r="G21" s="47"/>
      <c r="H21" s="5" t="s">
        <v>61</v>
      </c>
      <c r="I21" s="5" t="s">
        <v>61</v>
      </c>
      <c r="J21" s="5">
        <v>8</v>
      </c>
      <c r="K21" s="17">
        <v>8</v>
      </c>
    </row>
    <row r="22" spans="1:11" ht="59.25" customHeight="1">
      <c r="A22" s="45"/>
      <c r="B22" s="27"/>
      <c r="C22" s="45"/>
      <c r="D22" s="5" t="s">
        <v>59</v>
      </c>
      <c r="E22" s="5" t="s">
        <v>52</v>
      </c>
      <c r="F22" s="49" t="s">
        <v>60</v>
      </c>
      <c r="G22" s="50"/>
      <c r="H22" s="5" t="s">
        <v>62</v>
      </c>
      <c r="I22" s="5" t="s">
        <v>62</v>
      </c>
      <c r="J22" s="5">
        <v>8</v>
      </c>
      <c r="K22" s="17">
        <v>8</v>
      </c>
    </row>
    <row r="23" spans="1:11" ht="41.25" customHeight="1">
      <c r="A23" s="45"/>
      <c r="B23" s="27"/>
      <c r="C23" s="12" t="s">
        <v>38</v>
      </c>
      <c r="D23" s="5" t="s">
        <v>63</v>
      </c>
      <c r="E23" s="5" t="s">
        <v>52</v>
      </c>
      <c r="F23" s="46" t="s">
        <v>64</v>
      </c>
      <c r="G23" s="47"/>
      <c r="H23" s="5" t="s">
        <v>65</v>
      </c>
      <c r="I23" s="5" t="s">
        <v>65</v>
      </c>
      <c r="J23" s="5">
        <v>3</v>
      </c>
      <c r="K23" s="17">
        <v>3</v>
      </c>
    </row>
    <row r="24" spans="1:11" ht="48" customHeight="1">
      <c r="A24" s="45"/>
      <c r="B24" s="27"/>
      <c r="C24" s="12" t="s">
        <v>39</v>
      </c>
      <c r="D24" s="5" t="s">
        <v>66</v>
      </c>
      <c r="E24" s="5" t="s">
        <v>52</v>
      </c>
      <c r="F24" s="55" t="s">
        <v>88</v>
      </c>
      <c r="G24" s="47"/>
      <c r="H24" s="23" t="s">
        <v>67</v>
      </c>
      <c r="I24" s="23" t="s">
        <v>87</v>
      </c>
      <c r="J24" s="5">
        <v>3</v>
      </c>
      <c r="K24" s="17">
        <v>3</v>
      </c>
    </row>
    <row r="25" spans="1:11" ht="48" customHeight="1">
      <c r="A25" s="45"/>
      <c r="B25" s="31" t="s">
        <v>40</v>
      </c>
      <c r="C25" s="12" t="s">
        <v>41</v>
      </c>
      <c r="D25" s="5" t="s">
        <v>68</v>
      </c>
      <c r="E25" s="5" t="s">
        <v>52</v>
      </c>
      <c r="F25" s="46" t="s">
        <v>92</v>
      </c>
      <c r="G25" s="47"/>
      <c r="H25" s="5" t="s">
        <v>81</v>
      </c>
      <c r="I25" s="5" t="s">
        <v>93</v>
      </c>
      <c r="J25" s="5">
        <v>10</v>
      </c>
      <c r="K25" s="17">
        <v>9</v>
      </c>
    </row>
    <row r="26" spans="1:11" ht="41.25" customHeight="1">
      <c r="A26" s="45"/>
      <c r="B26" s="27"/>
      <c r="C26" s="12" t="s">
        <v>42</v>
      </c>
      <c r="D26" s="5" t="s">
        <v>69</v>
      </c>
      <c r="E26" s="5" t="s">
        <v>52</v>
      </c>
      <c r="F26" s="58" t="s">
        <v>85</v>
      </c>
      <c r="G26" s="59"/>
      <c r="H26" s="18">
        <v>0.95</v>
      </c>
      <c r="I26" s="22">
        <v>0.975</v>
      </c>
      <c r="J26" s="5">
        <v>10</v>
      </c>
      <c r="K26" s="17">
        <v>10</v>
      </c>
    </row>
    <row r="27" spans="1:11" ht="39.75" customHeight="1">
      <c r="A27" s="45"/>
      <c r="B27" s="27"/>
      <c r="C27" s="12" t="s">
        <v>43</v>
      </c>
      <c r="D27" s="20" t="s">
        <v>70</v>
      </c>
      <c r="E27" s="20" t="s">
        <v>52</v>
      </c>
      <c r="F27" s="56" t="s">
        <v>76</v>
      </c>
      <c r="G27" s="57"/>
      <c r="H27" s="20" t="s">
        <v>71</v>
      </c>
      <c r="I27" s="21">
        <v>1</v>
      </c>
      <c r="J27" s="20">
        <v>10</v>
      </c>
      <c r="K27" s="19">
        <v>10</v>
      </c>
    </row>
    <row r="28" spans="1:11" ht="39.75" customHeight="1">
      <c r="A28" s="45"/>
      <c r="B28" s="27"/>
      <c r="C28" s="12" t="s">
        <v>44</v>
      </c>
      <c r="D28" s="20" t="s">
        <v>72</v>
      </c>
      <c r="E28" s="20" t="s">
        <v>52</v>
      </c>
      <c r="F28" s="56" t="s">
        <v>77</v>
      </c>
      <c r="G28" s="57"/>
      <c r="H28" s="21">
        <v>1</v>
      </c>
      <c r="I28" s="21">
        <v>1</v>
      </c>
      <c r="J28" s="20">
        <v>10</v>
      </c>
      <c r="K28" s="19">
        <v>10</v>
      </c>
    </row>
    <row r="29" spans="1:11" ht="44.25" customHeight="1">
      <c r="A29" s="45"/>
      <c r="B29" s="12" t="s">
        <v>45</v>
      </c>
      <c r="C29" s="12" t="s">
        <v>46</v>
      </c>
      <c r="D29" s="20" t="s">
        <v>73</v>
      </c>
      <c r="E29" s="20" t="s">
        <v>74</v>
      </c>
      <c r="F29" s="63" t="s">
        <v>84</v>
      </c>
      <c r="G29" s="57"/>
      <c r="H29" s="21">
        <v>0.95</v>
      </c>
      <c r="I29" s="21">
        <v>0.98</v>
      </c>
      <c r="J29" s="20">
        <v>10</v>
      </c>
      <c r="K29" s="19">
        <v>10</v>
      </c>
    </row>
    <row r="30" spans="1:11" ht="28.5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/>
      <c r="J30" s="17">
        <f>SUM(J18:J29)</f>
        <v>100</v>
      </c>
      <c r="K30" s="17">
        <f>SUM(K18:K29)</f>
        <v>96</v>
      </c>
    </row>
    <row r="31" spans="1:11" ht="28.5" customHeight="1">
      <c r="A31" s="27" t="s">
        <v>48</v>
      </c>
      <c r="B31" s="27"/>
      <c r="C31" s="27"/>
      <c r="D31" s="27"/>
      <c r="E31" s="27"/>
      <c r="F31" s="27"/>
      <c r="G31" s="27"/>
      <c r="H31" s="27"/>
      <c r="I31" s="27"/>
      <c r="J31" s="64" t="s">
        <v>75</v>
      </c>
      <c r="K31" s="30"/>
    </row>
  </sheetData>
  <sheetProtection/>
  <mergeCells count="44">
    <mergeCell ref="B11:C11"/>
    <mergeCell ref="B12:C12"/>
    <mergeCell ref="F29:G29"/>
    <mergeCell ref="A30:I30"/>
    <mergeCell ref="A31:I31"/>
    <mergeCell ref="J31:K31"/>
    <mergeCell ref="A5:A14"/>
    <mergeCell ref="A15:A16"/>
    <mergeCell ref="A17:A29"/>
    <mergeCell ref="B18:B24"/>
    <mergeCell ref="B25:B28"/>
    <mergeCell ref="B5:C6"/>
    <mergeCell ref="F23:G23"/>
    <mergeCell ref="F24:G24"/>
    <mergeCell ref="F25:G25"/>
    <mergeCell ref="F27:G27"/>
    <mergeCell ref="F28:G28"/>
    <mergeCell ref="F26:G26"/>
    <mergeCell ref="F16:K16"/>
    <mergeCell ref="F17:G17"/>
    <mergeCell ref="C18:C19"/>
    <mergeCell ref="C20:C22"/>
    <mergeCell ref="F18:G18"/>
    <mergeCell ref="F19:G19"/>
    <mergeCell ref="F20:G20"/>
    <mergeCell ref="F22:G22"/>
    <mergeCell ref="F21:G21"/>
    <mergeCell ref="B16:E16"/>
    <mergeCell ref="B13:C13"/>
    <mergeCell ref="B14:C14"/>
    <mergeCell ref="B15:E15"/>
    <mergeCell ref="F15:K15"/>
    <mergeCell ref="D5:G5"/>
    <mergeCell ref="H5:K5"/>
    <mergeCell ref="B7:C7"/>
    <mergeCell ref="B8:C8"/>
    <mergeCell ref="B9:C9"/>
    <mergeCell ref="B10:C10"/>
    <mergeCell ref="A2:K2"/>
    <mergeCell ref="A3:K3"/>
    <mergeCell ref="A4:B4"/>
    <mergeCell ref="C4:E4"/>
    <mergeCell ref="F4:H4"/>
    <mergeCell ref="I4:K4"/>
  </mergeCells>
  <printOptions horizontalCentered="1"/>
  <pageMargins left="0.2755905511811024" right="0.2755905511811024" top="0.3937007874015748" bottom="0" header="0.35433070866141736" footer="0.1968503937007874"/>
  <pageSetup firstPageNumber="1" useFirstPageNumber="1"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2022-02-24T03:56:41Z</cp:lastPrinted>
  <dcterms:created xsi:type="dcterms:W3CDTF">2014-11-14T08:07:14Z</dcterms:created>
  <dcterms:modified xsi:type="dcterms:W3CDTF">2022-02-24T03:56:44Z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