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全市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<sst xmlns="http://schemas.openxmlformats.org/spreadsheetml/2006/main" count="31" uniqueCount="31">
  <si>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附件：</t>
  </si>
  <si>
    <t xml:space="preserve">2023年石狮市第二批享受农机购置补贴农户和机具信息表 </t>
  </si>
  <si>
    <t>公示单位：石狮市农业农村局</t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</si>
  <si>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</si>
  <si>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</si>
  <si>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</si>
  <si>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</si>
  <si>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</si>
  <si>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</si>
  <si>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</si>
  <si>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</si>
  <si>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生产企业</t>
  </si>
  <si>
    <t>分档名称</t>
  </si>
  <si>
    <t>机具型号</t>
  </si>
  <si>
    <t>经销商</t>
  </si>
  <si>
    <t>购买数量（台）</t>
  </si>
  <si>
    <t>单台销售价格（元）</t>
  </si>
  <si>
    <t>单台中央补贴额（元）</t>
  </si>
  <si>
    <t>单台省补贴额（元）</t>
  </si>
  <si>
    <t>单台市级累加补贴额（元）</t>
  </si>
  <si>
    <t>单台总补贴额（元）</t>
  </si>
  <si>
    <t>总补贴额（元）</t>
  </si>
  <si>
    <t>蚶江镇</t>
  </si>
  <si>
    <t>莲西村</t>
  </si>
  <si>
    <t>石狮市协盈科技种养家庭农场</t>
  </si>
  <si>
    <t>插秧机</t>
  </si>
  <si>
    <t>浙江星莱和农业装备有限公司</t>
  </si>
  <si>
    <t>8行及以上四轮乘坐式水稻插秧机</t>
  </si>
  <si>
    <t>2ZG-8A</t>
  </si>
  <si>
    <t>泉州市理成农业机械有限公司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</si>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</sst>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pane ySplit="2" topLeftCell="A3" activePane="bottomLeft" state="frozen"/>
      <selection/>
      <selection pane="bottomLeft" activeCell="C10" sqref="C10"/>
    </sheetView>
  </sheetViews>
  <sheetFormatPr defaultColWidth="9" defaultRowHeight="13.5" outlineLevelRow="6"/>
  <cols>
    <col min="1" max="1" width="7.125" customWidth="1"/>
    <col min="4" max="4" width="10.5" customWidth="1"/>
    <col min="5" max="5" width="9.625" customWidth="1"/>
    <col min="6" max="6" width="10" customWidth="1"/>
    <col min="7" max="7" width="10.375" customWidth="1"/>
    <col min="9" max="9" width="10.625" customWidth="1"/>
    <col min="11" max="11" width="7.625" customWidth="1"/>
    <col min="15" max="15" width="7.125" customWidth="1"/>
    <col min="16" max="16" width="8.625" customWidth="1"/>
  </cols>
  <sheetData>
    <row r="1" spans="1:1">
      <c r="A1" t="s">
        <v>0</v>
      </c>
    </row>
    <row r="2" ht="36" customHeight="1" spans="1:16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" customHeight="1" spans="1:16">
      <c r="A3" s="3" t="s">
        <v>2</v>
      </c>
      <c r="B3" s="3"/>
      <c r="C3" s="3"/>
      <c r="D3" s="3"/>
      <c r="E3" s="3"/>
      <c r="F3" s="3"/>
      <c r="G3" s="3"/>
      <c r="H3" s="3"/>
      <c r="I3" s="3"/>
      <c r="J3" s="10"/>
      <c r="K3" s="10"/>
      <c r="L3" s="10"/>
      <c r="M3" s="10"/>
      <c r="N3" s="10"/>
      <c r="O3" s="10"/>
      <c r="P3" s="10"/>
    </row>
    <row r="4" ht="23.25" customHeight="1" spans="1:16">
      <c r="A4" s="4" t="s">
        <v>3</v>
      </c>
      <c r="B4" s="5" t="s">
        <v>4</v>
      </c>
      <c r="C4" s="5"/>
      <c r="D4" s="5"/>
      <c r="E4" s="5" t="s">
        <v>5</v>
      </c>
      <c r="F4" s="5"/>
      <c r="G4" s="5"/>
      <c r="H4" s="5"/>
      <c r="I4" s="5"/>
      <c r="J4" s="5"/>
      <c r="K4" s="5"/>
      <c r="L4" s="5" t="s">
        <v>6</v>
      </c>
      <c r="M4" s="5"/>
      <c r="N4" s="5"/>
      <c r="O4" s="5"/>
      <c r="P4" s="5"/>
    </row>
    <row r="5" ht="63.75" customHeight="1" spans="1:16">
      <c r="A5" s="6"/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</row>
    <row r="6" ht="48.75" customHeight="1" spans="1:16">
      <c r="A6" s="7">
        <v>1</v>
      </c>
      <c r="B6" s="8" t="s">
        <v>22</v>
      </c>
      <c r="C6" s="8" t="s">
        <v>23</v>
      </c>
      <c r="D6" s="9" t="s">
        <v>24</v>
      </c>
      <c r="E6" s="9" t="s">
        <v>25</v>
      </c>
      <c r="F6" s="9" t="s">
        <v>26</v>
      </c>
      <c r="G6" s="9" t="s">
        <v>27</v>
      </c>
      <c r="H6" s="9" t="s">
        <v>28</v>
      </c>
      <c r="I6" s="9" t="s">
        <v>29</v>
      </c>
      <c r="J6" s="7">
        <v>1</v>
      </c>
      <c r="K6" s="7">
        <v>96000</v>
      </c>
      <c r="L6" s="7">
        <v>31700</v>
      </c>
      <c r="M6" s="7">
        <v>21100</v>
      </c>
      <c r="N6" s="7">
        <f t="shared" ref="N6" si="0">K6*0.2</f>
        <v>19200</v>
      </c>
      <c r="O6" s="7">
        <f t="shared" ref="O6" si="1">L6+M6+N6</f>
        <v>72000</v>
      </c>
      <c r="P6" s="7">
        <f t="shared" ref="P6" si="2">O6*J6</f>
        <v>72000</v>
      </c>
    </row>
    <row r="7" ht="21" customHeight="1" spans="1:16">
      <c r="A7" s="9" t="s">
        <v>30</v>
      </c>
      <c r="B7" s="9"/>
      <c r="C7" s="9"/>
      <c r="D7" s="9"/>
      <c r="E7" s="9"/>
      <c r="F7" s="9"/>
      <c r="G7" s="9"/>
      <c r="H7" s="9"/>
      <c r="I7" s="9"/>
      <c r="J7" s="7">
        <f>SUM(J6:J6)</f>
        <v>1</v>
      </c>
      <c r="K7" s="7">
        <v>96000</v>
      </c>
      <c r="L7" s="7">
        <v>31700</v>
      </c>
      <c r="M7" s="7">
        <v>21100</v>
      </c>
      <c r="N7" s="7">
        <f t="shared" ref="N7" si="3">K7*0.2</f>
        <v>19200</v>
      </c>
      <c r="O7" s="7">
        <f t="shared" ref="O7" si="4">L7+M7+N7</f>
        <v>72000</v>
      </c>
      <c r="P7" s="7">
        <f>SUM(P6:P6)</f>
        <v>72000</v>
      </c>
    </row>
  </sheetData>
  <mergeCells count="7">
    <mergeCell ref="A2:P2"/>
    <mergeCell ref="A3:I3"/>
    <mergeCell ref="B4:D4"/>
    <mergeCell ref="E4:K4"/>
    <mergeCell ref="L4:P4"/>
    <mergeCell ref="A7:I7"/>
    <mergeCell ref="A4:A5"/>
  </mergeCells>
  <printOptions horizontalCentered="1"/>
  <pageMargins left="0" right="0" top="0.393700787401575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蓝晃</cp:lastModifiedBy>
  <dcterms:created xsi:type="dcterms:W3CDTF">2006-09-13T11:21:00Z</dcterms:created>
  <dcterms:modified xsi:type="dcterms:W3CDTF">2023-10-23T07:46:39Z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838344BD69234D569AFC00BDC0E1FFC8_12</vt:lpwstr>
  </property>
  <property fmtid="{D5CDD505-2E9C-101B-9397-08002B2CF9AE}" pid="3" name="KSOProductBuildVer">
    <vt:lpwstr>2052-12.1.0.15712</vt:lpwstr>
  </property>
</Properties>
</file>