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<sst xmlns="http://schemas.openxmlformats.org/spreadsheetml/2006/main" count="108" uniqueCount="67">
  <si>
    <t>附件2</t>
  </si>
  <si>
    <t>2024年1月份安全生产工作质效表（镇&lt;街道&gt;）</t>
  </si>
  <si>
    <t>单位</t>
  </si>
  <si>
    <t>检查情况</t>
  </si>
  <si>
    <t>立案情况</t>
  </si>
  <si>
    <t>惩处情况</t>
  </si>
  <si>
    <t>曝光、惩戒情况</t>
  </si>
  <si>
    <t>举报奖励情况</t>
  </si>
  <si>
    <t>宣传信息情况</t>
  </si>
  <si>
    <t>监管企业（单位）总数（家）</t>
  </si>
  <si>
    <t>现场监督检查
企业（单位）数（家）</t>
  </si>
  <si>
    <t>排查隐患数（处）</t>
  </si>
  <si>
    <t>隐患整改数（处）</t>
  </si>
  <si>
    <t>隐患整改率
（%）</t>
  </si>
  <si>
    <t>检查发现存在安全生产违法行为数（家）</t>
  </si>
  <si>
    <t>有效检查率（%）</t>
  </si>
  <si>
    <t>立案数（家）</t>
  </si>
  <si>
    <t>违法行为立案率（%）</t>
  </si>
  <si>
    <r>
      <t>立案数占实际检查企业</t>
    </r>
    <r>
      <rPr>
        <sz val="8"/>
        <rFont val="方正黑体_GBK"/>
        <family val="0"/>
      </rPr>
      <t>（单位）</t>
    </r>
    <r>
      <rPr>
        <sz val="8"/>
        <rFont val="宋体"/>
        <family val="0"/>
      </rPr>
      <t>总数比例（%）</t>
    </r>
  </si>
  <si>
    <r>
      <t>违法行为查处率（</t>
    </r>
    <r>
      <rPr>
        <sz val="8"/>
        <rFont val="Times New Roman"/>
        <family val="1"/>
      </rPr>
      <t>%</t>
    </r>
    <r>
      <rPr>
        <sz val="8"/>
        <rFont val="宋体"/>
        <family val="0"/>
      </rPr>
      <t>）</t>
    </r>
  </si>
  <si>
    <r>
      <t>罚款金额</t>
    </r>
    <r>
      <rPr>
        <sz val="8"/>
        <rFont val="Times New Roman"/>
        <family val="1"/>
      </rPr>
      <t xml:space="preserve">
(</t>
    </r>
    <r>
      <rPr>
        <sz val="8"/>
        <rFont val="宋体"/>
        <family val="0"/>
      </rPr>
      <t>万元</t>
    </r>
    <r>
      <rPr>
        <sz val="8"/>
        <rFont val="Times New Roman"/>
        <family val="1"/>
      </rPr>
      <t>)</t>
    </r>
  </si>
  <si>
    <t>责令停产停业整顿（家）</t>
  </si>
  <si>
    <t>暂扣吊销有关证件（件）</t>
  </si>
  <si>
    <t>提请关闭企业（单位（家）</t>
  </si>
  <si>
    <t>曝光企业（单位）数（家）</t>
  </si>
  <si>
    <t>纳入黑名单（家）</t>
  </si>
  <si>
    <t>联合惩戒</t>
  </si>
  <si>
    <t>移送追究刑事责任（人）</t>
  </si>
  <si>
    <t>移送其他部门处（起）</t>
  </si>
  <si>
    <t>举报数</t>
  </si>
  <si>
    <t>核实数</t>
  </si>
  <si>
    <t>奖励金额(万元)</t>
  </si>
  <si>
    <t>报送数</t>
  </si>
  <si>
    <t>采用数</t>
  </si>
  <si>
    <t>转发石狮应急篇数</t>
  </si>
  <si>
    <t>总数</t>
  </si>
  <si>
    <t>其中：重大隐患</t>
  </si>
  <si>
    <t>灵秀镇</t>
  </si>
  <si>
    <t>湖滨街道</t>
  </si>
  <si>
    <t>宝盖镇</t>
  </si>
  <si>
    <t>祥芝镇</t>
  </si>
  <si>
    <t>锦尚镇</t>
  </si>
  <si>
    <t>鸿山镇</t>
  </si>
  <si>
    <t>凤里街道</t>
  </si>
  <si>
    <t>永宁镇</t>
  </si>
  <si>
    <t>蚶江镇</t>
  </si>
  <si>
    <t>2024年1月份消防安全工作质效表（镇&lt;街道&gt;）</t>
  </si>
  <si>
    <t>1月份火灾情况统计表</t>
  </si>
  <si>
    <t>1月份消防执法赋权情况统计表</t>
  </si>
  <si>
    <t>全生命周期消防安全宣传情况综合表</t>
  </si>
  <si>
    <t>火灾    起数</t>
  </si>
  <si>
    <t>同比</t>
  </si>
  <si>
    <t>排名</t>
  </si>
  <si>
    <t>下发行政处罚
决定书（份）</t>
  </si>
  <si>
    <t>警告
（人）</t>
  </si>
  <si>
    <t>地址数</t>
  </si>
  <si>
    <t>村居家庭数</t>
  </si>
  <si>
    <t>已入户村居家庭（权重30%）</t>
  </si>
  <si>
    <t>完成率</t>
  </si>
  <si>
    <t>沿街小场所数</t>
  </si>
  <si>
    <r>
      <t>已入户沿街小场所</t>
    </r>
    <r>
      <rPr>
        <b/>
        <sz val="8"/>
        <color indexed="8"/>
        <rFont val="宋体"/>
        <family val="0"/>
      </rPr>
      <t xml:space="preserve">
</t>
    </r>
    <r>
      <rPr>
        <b/>
        <sz val="6"/>
        <color indexed="8"/>
        <rFont val="宋体"/>
        <family val="0"/>
      </rPr>
      <t>（权重40%）</t>
    </r>
  </si>
  <si>
    <t>重点人群数</t>
  </si>
  <si>
    <r>
      <t>已入户重点人群</t>
    </r>
    <r>
      <rPr>
        <b/>
        <sz val="6"/>
        <color indexed="8"/>
        <rFont val="宋体"/>
        <family val="0"/>
      </rPr>
      <t xml:space="preserve">
（权重30%）</t>
    </r>
  </si>
  <si>
    <t>重点人群完成率</t>
  </si>
  <si>
    <t>综合分</t>
  </si>
  <si>
    <t>未完成</t>
  </si>
  <si>
    <t>备注：每月各镇街需办理处罚起数不少于3起，统计以决定书为准。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</si>
</sst>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b/>
      <sz val="12"/>
      <color indexed="8"/>
      <name val="宋体"/>
      <family val="0"/>
    </font>
    <font>
      <b/>
      <sz val="8"/>
      <name val="宋体"/>
      <family val="0"/>
    </font>
    <font>
      <sz val="8"/>
      <color indexed="8"/>
      <name val="宋体"/>
      <family val="0"/>
    </font>
    <font>
      <sz val="6"/>
      <color indexed="8"/>
      <name val="宋体"/>
      <family val="0"/>
    </font>
    <font>
      <b/>
      <sz val="8"/>
      <color indexed="8"/>
      <name val="宋体"/>
      <family val="0"/>
    </font>
    <font>
      <b/>
      <sz val="12"/>
      <name val="Times New Roman"/>
      <family val="1"/>
    </font>
    <font>
      <b/>
      <sz val="6"/>
      <color indexed="8"/>
      <name val="宋体"/>
      <family val="0"/>
    </font>
    <font>
      <b/>
      <sz val="7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8"/>
      <name val="方正黑体_GBK"/>
      <family val="0"/>
    </font>
    <font>
      <sz val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b/>
      <sz val="12"/>
      <color theme="1"/>
      <name val="宋体"/>
      <family val="0"/>
    </font>
    <font>
      <sz val="8"/>
      <color rgb="FF000000"/>
      <name val="宋体"/>
      <family val="0"/>
    </font>
    <font>
      <sz val="6"/>
      <color theme="1"/>
      <name val="宋体"/>
      <family val="0"/>
    </font>
    <font>
      <b/>
      <sz val="8"/>
      <color theme="1"/>
      <name val="Calibri"/>
      <family val="0"/>
    </font>
    <font>
      <sz val="8"/>
      <color theme="1"/>
      <name val="Calibri"/>
      <family val="0"/>
    </font>
    <font>
      <b/>
      <sz val="6"/>
      <color rgb="FF000000"/>
      <name val="宋体"/>
      <family val="0"/>
    </font>
    <font>
      <b/>
      <sz val="7"/>
      <color rgb="FF000000"/>
      <name val="宋体"/>
      <family val="0"/>
    </font>
    <font>
      <sz val="8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4" applyNumberFormat="0" applyAlignment="0" applyProtection="0"/>
    <xf numFmtId="0" fontId="46" fillId="4" borderId="5" applyNumberFormat="0" applyAlignment="0" applyProtection="0"/>
    <xf numFmtId="0" fontId="47" fillId="4" borderId="4" applyNumberFormat="0" applyAlignment="0" applyProtection="0"/>
    <xf numFmtId="0" fontId="48" fillId="5" borderId="6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9" fontId="5" fillId="0" borderId="9" xfId="17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7" fillId="33" borderId="9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57" fillId="33" borderId="9" xfId="0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8" fillId="34" borderId="9" xfId="0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vertical="center"/>
    </xf>
    <xf numFmtId="10" fontId="5" fillId="0" borderId="12" xfId="0" applyNumberFormat="1" applyFont="1" applyFill="1" applyBorder="1" applyAlignment="1">
      <alignment vertical="center"/>
    </xf>
    <xf numFmtId="0" fontId="59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9" fontId="5" fillId="34" borderId="9" xfId="17" applyNumberFormat="1" applyFont="1" applyFill="1" applyBorder="1" applyAlignment="1">
      <alignment horizontal="center" vertical="center" wrapText="1"/>
    </xf>
    <xf numFmtId="10" fontId="5" fillId="34" borderId="9" xfId="0" applyNumberFormat="1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 wrapText="1"/>
    </xf>
    <xf numFmtId="9" fontId="5" fillId="34" borderId="9" xfId="17" applyNumberFormat="1" applyFont="1" applyFill="1" applyBorder="1" applyAlignment="1" applyProtection="1">
      <alignment horizontal="center" vertical="center" wrapText="1"/>
      <protection/>
    </xf>
    <xf numFmtId="9" fontId="5" fillId="34" borderId="9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60" fillId="33" borderId="9" xfId="0" applyFont="1" applyFill="1" applyBorder="1" applyAlignment="1">
      <alignment horizontal="center" vertical="center"/>
    </xf>
    <xf numFmtId="0" fontId="60" fillId="33" borderId="9" xfId="0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/>
    </xf>
    <xf numFmtId="0" fontId="61" fillId="34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12" fillId="33" borderId="9" xfId="0" applyFont="1" applyFill="1" applyBorder="1" applyAlignment="1">
      <alignment horizontal="center" vertical="center" wrapText="1"/>
    </xf>
    <xf numFmtId="0" fontId="11" fillId="21" borderId="9" xfId="0" applyFont="1" applyFill="1" applyBorder="1" applyAlignment="1">
      <alignment horizontal="center" vertical="center" wrapText="1"/>
    </xf>
    <xf numFmtId="0" fontId="62" fillId="21" borderId="9" xfId="0" applyFont="1" applyFill="1" applyBorder="1" applyAlignment="1">
      <alignment horizontal="center" vertical="center" wrapText="1"/>
    </xf>
    <xf numFmtId="0" fontId="63" fillId="21" borderId="9" xfId="0" applyFont="1" applyFill="1" applyBorder="1" applyAlignment="1">
      <alignment horizontal="center" vertical="center" wrapText="1"/>
    </xf>
    <xf numFmtId="0" fontId="11" fillId="21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64" fillId="34" borderId="9" xfId="0" applyNumberFormat="1" applyFont="1" applyFill="1" applyBorder="1" applyAlignment="1">
      <alignment horizontal="center" vertical="center"/>
    </xf>
    <xf numFmtId="10" fontId="64" fillId="34" borderId="9" xfId="0" applyNumberFormat="1" applyFont="1" applyFill="1" applyBorder="1" applyAlignment="1">
      <alignment horizontal="center" vertical="center"/>
    </xf>
    <xf numFmtId="0" fontId="64" fillId="34" borderId="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4" fillId="34" borderId="9" xfId="0" applyFont="1" applyFill="1" applyBorder="1" applyAlignment="1">
      <alignment horizontal="center" vertical="center"/>
    </xf>
    <xf numFmtId="10" fontId="64" fillId="34" borderId="9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3" fillId="21" borderId="10" xfId="0" applyFont="1" applyFill="1" applyBorder="1" applyAlignment="1">
      <alignment horizontal="center" vertical="center" wrapText="1"/>
    </xf>
    <xf numFmtId="0" fontId="62" fillId="21" borderId="12" xfId="0" applyFont="1" applyFill="1" applyBorder="1" applyAlignment="1">
      <alignment horizontal="center" vertical="center" wrapText="1"/>
    </xf>
    <xf numFmtId="9" fontId="64" fillId="34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tabSelected="1" zoomScale="140" zoomScaleNormal="140" zoomScaleSheetLayoutView="100" workbookViewId="0" topLeftCell="A1">
      <selection activeCell="N22" sqref="N22:N28"/>
    </sheetView>
  </sheetViews>
  <sheetFormatPr defaultColWidth="9.00390625" defaultRowHeight="14.25"/>
  <cols>
    <col min="1" max="1" width="8.25390625" style="1" customWidth="1"/>
    <col min="2" max="2" width="5.75390625" style="1" customWidth="1"/>
    <col min="3" max="3" width="5.75390625" style="2" customWidth="1"/>
    <col min="4" max="4" width="4.375" style="2" customWidth="1"/>
    <col min="5" max="5" width="4.875" style="1" customWidth="1"/>
    <col min="6" max="6" width="4.125" style="2" customWidth="1"/>
    <col min="7" max="7" width="5.50390625" style="1" customWidth="1"/>
    <col min="8" max="8" width="7.125" style="3" customWidth="1"/>
    <col min="9" max="12" width="5.125" style="1" customWidth="1"/>
    <col min="13" max="13" width="7.00390625" style="1" customWidth="1"/>
    <col min="14" max="14" width="4.75390625" style="1" customWidth="1"/>
    <col min="15" max="15" width="4.25390625" style="1" customWidth="1"/>
    <col min="16" max="16" width="7.375" style="1" customWidth="1"/>
    <col min="17" max="17" width="7.125" style="1" customWidth="1"/>
    <col min="18" max="18" width="8.00390625" style="1" customWidth="1"/>
    <col min="19" max="19" width="5.875" style="1" customWidth="1"/>
    <col min="20" max="20" width="8.625" style="1" customWidth="1"/>
    <col min="21" max="21" width="6.50390625" style="1" customWidth="1"/>
    <col min="22" max="22" width="5.25390625" style="1" customWidth="1"/>
    <col min="23" max="23" width="6.375" style="1" customWidth="1"/>
    <col min="24" max="24" width="4.625" style="1" customWidth="1"/>
    <col min="25" max="25" width="4.875" style="1" customWidth="1"/>
    <col min="26" max="26" width="7.625" style="1" customWidth="1"/>
    <col min="27" max="27" width="5.125" style="1" customWidth="1"/>
    <col min="28" max="28" width="4.875" style="1" customWidth="1"/>
    <col min="29" max="29" width="4.375" style="1" customWidth="1"/>
    <col min="30" max="30" width="7.375" style="1" customWidth="1"/>
    <col min="31" max="16384" width="9.00390625" style="1" customWidth="1"/>
  </cols>
  <sheetData>
    <row r="1" ht="14.25">
      <c r="I1" s="28" t="s">
        <v>0</v>
      </c>
    </row>
    <row r="2" spans="1:30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7.75" customHeight="1">
      <c r="A3" s="5" t="s">
        <v>2</v>
      </c>
      <c r="B3" s="5" t="s">
        <v>3</v>
      </c>
      <c r="C3" s="5"/>
      <c r="D3" s="5"/>
      <c r="E3" s="5"/>
      <c r="F3" s="5"/>
      <c r="G3" s="5"/>
      <c r="H3" s="5"/>
      <c r="I3" s="5"/>
      <c r="J3" s="5"/>
      <c r="K3" s="5" t="s">
        <v>4</v>
      </c>
      <c r="L3" s="5"/>
      <c r="M3" s="5"/>
      <c r="N3" s="5"/>
      <c r="O3" s="5" t="s">
        <v>5</v>
      </c>
      <c r="P3" s="5"/>
      <c r="Q3" s="5"/>
      <c r="R3" s="5"/>
      <c r="S3" s="5" t="s">
        <v>6</v>
      </c>
      <c r="T3" s="44"/>
      <c r="U3" s="44"/>
      <c r="V3" s="44"/>
      <c r="W3" s="44"/>
      <c r="X3" s="20" t="s">
        <v>7</v>
      </c>
      <c r="Y3" s="56"/>
      <c r="Z3" s="56"/>
      <c r="AA3" s="56" t="s">
        <v>8</v>
      </c>
      <c r="AB3" s="56"/>
      <c r="AC3" s="56"/>
      <c r="AD3" s="56"/>
    </row>
    <row r="4" spans="1:30" ht="24" customHeight="1">
      <c r="A4" s="5"/>
      <c r="B4" s="6" t="s">
        <v>9</v>
      </c>
      <c r="C4" s="6" t="s">
        <v>10</v>
      </c>
      <c r="D4" s="6" t="s">
        <v>11</v>
      </c>
      <c r="E4" s="6"/>
      <c r="F4" s="6" t="s">
        <v>12</v>
      </c>
      <c r="G4" s="6"/>
      <c r="H4" s="6" t="s">
        <v>13</v>
      </c>
      <c r="I4" s="6" t="s">
        <v>14</v>
      </c>
      <c r="J4" s="6" t="s">
        <v>15</v>
      </c>
      <c r="K4" s="6" t="s">
        <v>16</v>
      </c>
      <c r="L4" s="6" t="s">
        <v>17</v>
      </c>
      <c r="M4" s="6" t="s">
        <v>18</v>
      </c>
      <c r="N4" s="6" t="s">
        <v>19</v>
      </c>
      <c r="O4" s="6" t="s">
        <v>20</v>
      </c>
      <c r="P4" s="6" t="s">
        <v>21</v>
      </c>
      <c r="Q4" s="6" t="s">
        <v>22</v>
      </c>
      <c r="R4" s="6" t="s">
        <v>23</v>
      </c>
      <c r="S4" s="6" t="s">
        <v>24</v>
      </c>
      <c r="T4" s="6" t="s">
        <v>25</v>
      </c>
      <c r="U4" s="6" t="s">
        <v>26</v>
      </c>
      <c r="V4" s="6" t="s">
        <v>27</v>
      </c>
      <c r="W4" s="6" t="s">
        <v>28</v>
      </c>
      <c r="X4" s="6" t="s">
        <v>29</v>
      </c>
      <c r="Y4" s="6" t="s">
        <v>30</v>
      </c>
      <c r="Z4" s="6" t="s">
        <v>31</v>
      </c>
      <c r="AA4" s="6" t="s">
        <v>32</v>
      </c>
      <c r="AB4" s="6" t="s">
        <v>33</v>
      </c>
      <c r="AC4" s="6" t="s">
        <v>34</v>
      </c>
      <c r="AD4" s="6"/>
    </row>
    <row r="5" spans="1:30" ht="42" customHeight="1">
      <c r="A5" s="5"/>
      <c r="B5" s="6"/>
      <c r="C5" s="6"/>
      <c r="D5" s="7" t="s">
        <v>35</v>
      </c>
      <c r="E5" s="7" t="s">
        <v>36</v>
      </c>
      <c r="F5" s="7" t="s">
        <v>35</v>
      </c>
      <c r="G5" s="7" t="s">
        <v>36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ht="14.25">
      <c r="A6" s="8" t="s">
        <v>37</v>
      </c>
      <c r="B6" s="9">
        <v>1160</v>
      </c>
      <c r="C6" s="10">
        <v>55</v>
      </c>
      <c r="D6" s="11">
        <v>21</v>
      </c>
      <c r="E6" s="12">
        <v>3</v>
      </c>
      <c r="F6" s="11">
        <v>21</v>
      </c>
      <c r="G6" s="12">
        <v>3</v>
      </c>
      <c r="H6" s="13">
        <f aca="true" t="shared" si="0" ref="H6:H14">F6/D6</f>
        <v>1</v>
      </c>
      <c r="I6" s="9">
        <v>3</v>
      </c>
      <c r="J6" s="29">
        <f aca="true" t="shared" si="1" ref="J6:J14">I6/C6</f>
        <v>0.05454545454545454</v>
      </c>
      <c r="K6" s="9">
        <v>3</v>
      </c>
      <c r="L6" s="29">
        <f>K6/I6</f>
        <v>1</v>
      </c>
      <c r="M6" s="30">
        <f aca="true" t="shared" si="2" ref="M6:M14">K6/C6</f>
        <v>0.05454545454545454</v>
      </c>
      <c r="N6" s="29">
        <f aca="true" t="shared" si="3" ref="N6:N11">I6/D6</f>
        <v>0.14285714285714285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1</v>
      </c>
      <c r="AB6" s="9">
        <v>1</v>
      </c>
      <c r="AC6" s="57">
        <v>6</v>
      </c>
      <c r="AD6" s="58"/>
    </row>
    <row r="7" spans="1:30" ht="14.25">
      <c r="A7" s="8" t="s">
        <v>38</v>
      </c>
      <c r="B7" s="9">
        <v>107</v>
      </c>
      <c r="C7" s="10">
        <v>230</v>
      </c>
      <c r="D7" s="11">
        <v>26</v>
      </c>
      <c r="E7" s="12">
        <v>0</v>
      </c>
      <c r="F7" s="11">
        <v>23</v>
      </c>
      <c r="G7" s="12">
        <v>0</v>
      </c>
      <c r="H7" s="13">
        <f t="shared" si="0"/>
        <v>0.8846153846153846</v>
      </c>
      <c r="I7" s="9">
        <v>3</v>
      </c>
      <c r="J7" s="29">
        <f t="shared" si="1"/>
        <v>0.013043478260869565</v>
      </c>
      <c r="K7" s="9">
        <v>3</v>
      </c>
      <c r="L7" s="29">
        <f>K7/I7</f>
        <v>1</v>
      </c>
      <c r="M7" s="30">
        <f t="shared" si="2"/>
        <v>0.013043478260869565</v>
      </c>
      <c r="N7" s="29">
        <f t="shared" si="3"/>
        <v>0.11538461538461539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57">
        <v>4</v>
      </c>
      <c r="AD7" s="58"/>
    </row>
    <row r="8" spans="1:30" ht="14.25">
      <c r="A8" s="8" t="s">
        <v>39</v>
      </c>
      <c r="B8" s="9">
        <v>563</v>
      </c>
      <c r="C8" s="10">
        <v>151</v>
      </c>
      <c r="D8" s="11">
        <v>43</v>
      </c>
      <c r="E8" s="12">
        <v>0</v>
      </c>
      <c r="F8" s="11">
        <v>43</v>
      </c>
      <c r="G8" s="12">
        <v>0</v>
      </c>
      <c r="H8" s="13">
        <f t="shared" si="0"/>
        <v>1</v>
      </c>
      <c r="I8" s="9">
        <v>1</v>
      </c>
      <c r="J8" s="29">
        <f t="shared" si="1"/>
        <v>0.006622516556291391</v>
      </c>
      <c r="K8" s="9">
        <v>1</v>
      </c>
      <c r="L8" s="29">
        <f>K8/I8</f>
        <v>1</v>
      </c>
      <c r="M8" s="30">
        <f t="shared" si="2"/>
        <v>0.006622516556291391</v>
      </c>
      <c r="N8" s="29">
        <f t="shared" si="3"/>
        <v>0.023255813953488372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1</v>
      </c>
      <c r="AB8" s="9">
        <v>1</v>
      </c>
      <c r="AC8" s="57">
        <v>0</v>
      </c>
      <c r="AD8" s="58"/>
    </row>
    <row r="9" spans="1:30" ht="14.25">
      <c r="A9" s="14" t="s">
        <v>40</v>
      </c>
      <c r="B9" s="9">
        <v>250</v>
      </c>
      <c r="C9" s="10">
        <v>83</v>
      </c>
      <c r="D9" s="11">
        <v>27</v>
      </c>
      <c r="E9" s="12">
        <v>0</v>
      </c>
      <c r="F9" s="11">
        <v>27</v>
      </c>
      <c r="G9" s="12">
        <v>0</v>
      </c>
      <c r="H9" s="13">
        <f t="shared" si="0"/>
        <v>1</v>
      </c>
      <c r="I9" s="9">
        <v>0</v>
      </c>
      <c r="J9" s="29">
        <f t="shared" si="1"/>
        <v>0</v>
      </c>
      <c r="K9" s="9">
        <v>0</v>
      </c>
      <c r="L9" s="32">
        <v>0</v>
      </c>
      <c r="M9" s="30">
        <f t="shared" si="2"/>
        <v>0</v>
      </c>
      <c r="N9" s="29">
        <f t="shared" si="3"/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2</v>
      </c>
      <c r="AB9" s="9">
        <v>2</v>
      </c>
      <c r="AC9" s="57">
        <v>0</v>
      </c>
      <c r="AD9" s="58"/>
    </row>
    <row r="10" spans="1:30" ht="14.25">
      <c r="A10" s="8" t="s">
        <v>41</v>
      </c>
      <c r="B10" s="9">
        <v>253</v>
      </c>
      <c r="C10" s="10">
        <v>393</v>
      </c>
      <c r="D10" s="11">
        <v>30</v>
      </c>
      <c r="E10" s="12">
        <v>0</v>
      </c>
      <c r="F10" s="11">
        <v>25</v>
      </c>
      <c r="G10" s="12">
        <v>0</v>
      </c>
      <c r="H10" s="13">
        <f t="shared" si="0"/>
        <v>0.8333333333333334</v>
      </c>
      <c r="I10" s="9">
        <v>5</v>
      </c>
      <c r="J10" s="29">
        <f t="shared" si="1"/>
        <v>0.01272264631043257</v>
      </c>
      <c r="K10" s="9">
        <v>0</v>
      </c>
      <c r="L10" s="29">
        <f>K10/I10</f>
        <v>0</v>
      </c>
      <c r="M10" s="30">
        <f t="shared" si="2"/>
        <v>0</v>
      </c>
      <c r="N10" s="29">
        <f t="shared" si="3"/>
        <v>0.16666666666666666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2</v>
      </c>
      <c r="AB10" s="9">
        <v>1</v>
      </c>
      <c r="AC10" s="57">
        <v>1</v>
      </c>
      <c r="AD10" s="58"/>
    </row>
    <row r="11" spans="1:30" ht="14.25">
      <c r="A11" s="8" t="s">
        <v>42</v>
      </c>
      <c r="B11" s="9">
        <v>302</v>
      </c>
      <c r="C11" s="10">
        <v>64</v>
      </c>
      <c r="D11" s="11">
        <v>177</v>
      </c>
      <c r="E11" s="12">
        <v>6</v>
      </c>
      <c r="F11" s="11">
        <v>167</v>
      </c>
      <c r="G11" s="12">
        <v>6</v>
      </c>
      <c r="H11" s="13">
        <f t="shared" si="0"/>
        <v>0.943502824858757</v>
      </c>
      <c r="I11" s="9">
        <v>0</v>
      </c>
      <c r="J11" s="29">
        <f t="shared" si="1"/>
        <v>0</v>
      </c>
      <c r="K11" s="9">
        <v>6</v>
      </c>
      <c r="L11" s="32">
        <v>0</v>
      </c>
      <c r="M11" s="30">
        <f t="shared" si="2"/>
        <v>0.09375</v>
      </c>
      <c r="N11" s="29">
        <f t="shared" si="3"/>
        <v>0</v>
      </c>
      <c r="O11" s="31">
        <v>0.5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4</v>
      </c>
      <c r="AB11" s="9">
        <v>3</v>
      </c>
      <c r="AC11" s="57">
        <v>3</v>
      </c>
      <c r="AD11" s="58"/>
    </row>
    <row r="12" spans="1:30" ht="14.25">
      <c r="A12" s="8" t="s">
        <v>43</v>
      </c>
      <c r="B12" s="9">
        <v>290</v>
      </c>
      <c r="C12" s="10">
        <v>65</v>
      </c>
      <c r="D12" s="11">
        <v>16</v>
      </c>
      <c r="E12" s="12">
        <v>1</v>
      </c>
      <c r="F12" s="11">
        <v>16</v>
      </c>
      <c r="G12" s="12">
        <v>1</v>
      </c>
      <c r="H12" s="13">
        <f t="shared" si="0"/>
        <v>1</v>
      </c>
      <c r="I12" s="9">
        <v>0</v>
      </c>
      <c r="J12" s="29">
        <f t="shared" si="1"/>
        <v>0</v>
      </c>
      <c r="K12" s="9">
        <v>0</v>
      </c>
      <c r="L12" s="32">
        <v>0</v>
      </c>
      <c r="M12" s="30">
        <f t="shared" si="2"/>
        <v>0</v>
      </c>
      <c r="N12" s="33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2</v>
      </c>
      <c r="AB12" s="9">
        <v>2</v>
      </c>
      <c r="AC12" s="57">
        <v>0</v>
      </c>
      <c r="AD12" s="58"/>
    </row>
    <row r="13" spans="1:30" ht="14.25">
      <c r="A13" s="8" t="s">
        <v>44</v>
      </c>
      <c r="B13" s="9">
        <v>198</v>
      </c>
      <c r="C13" s="10">
        <v>53</v>
      </c>
      <c r="D13" s="11">
        <v>22</v>
      </c>
      <c r="E13" s="12">
        <v>0</v>
      </c>
      <c r="F13" s="11">
        <v>16</v>
      </c>
      <c r="G13" s="12">
        <v>0</v>
      </c>
      <c r="H13" s="13">
        <f t="shared" si="0"/>
        <v>0.7272727272727273</v>
      </c>
      <c r="I13" s="9">
        <v>0</v>
      </c>
      <c r="J13" s="29">
        <f t="shared" si="1"/>
        <v>0</v>
      </c>
      <c r="K13" s="9">
        <v>0</v>
      </c>
      <c r="L13" s="32">
        <v>0</v>
      </c>
      <c r="M13" s="30">
        <f t="shared" si="2"/>
        <v>0</v>
      </c>
      <c r="N13" s="29">
        <f>I13/D13</f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1</v>
      </c>
      <c r="AB13" s="9">
        <v>1</v>
      </c>
      <c r="AC13" s="57">
        <v>4</v>
      </c>
      <c r="AD13" s="58"/>
    </row>
    <row r="14" spans="1:30" ht="14.25">
      <c r="A14" s="8" t="s">
        <v>45</v>
      </c>
      <c r="B14" s="9">
        <v>512</v>
      </c>
      <c r="C14" s="10">
        <v>109</v>
      </c>
      <c r="D14" s="11">
        <v>25</v>
      </c>
      <c r="E14" s="12">
        <v>0</v>
      </c>
      <c r="F14" s="11">
        <v>21</v>
      </c>
      <c r="G14" s="12">
        <v>0</v>
      </c>
      <c r="H14" s="13">
        <f t="shared" si="0"/>
        <v>0.84</v>
      </c>
      <c r="I14" s="9">
        <v>0</v>
      </c>
      <c r="J14" s="29">
        <f t="shared" si="1"/>
        <v>0</v>
      </c>
      <c r="K14" s="9">
        <v>1</v>
      </c>
      <c r="L14" s="32">
        <v>0</v>
      </c>
      <c r="M14" s="30">
        <f t="shared" si="2"/>
        <v>0.009174311926605505</v>
      </c>
      <c r="N14" s="29">
        <f>I14/D14</f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1</v>
      </c>
      <c r="AB14" s="9">
        <v>1</v>
      </c>
      <c r="AC14" s="57">
        <v>3</v>
      </c>
      <c r="AD14" s="58"/>
    </row>
    <row r="16" ht="6" customHeight="1"/>
    <row r="17" spans="1:30" ht="20.25">
      <c r="A17" s="4" t="s">
        <v>46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ht="14.25">
      <c r="A18" s="16" t="s">
        <v>2</v>
      </c>
      <c r="B18" s="17" t="s">
        <v>47</v>
      </c>
      <c r="C18" s="18"/>
      <c r="D18" s="18"/>
      <c r="E18" s="18"/>
      <c r="F18" s="19"/>
      <c r="H18" s="20" t="s">
        <v>2</v>
      </c>
      <c r="I18" s="34" t="s">
        <v>48</v>
      </c>
      <c r="J18" s="35"/>
      <c r="K18" s="35"/>
      <c r="L18" s="35"/>
      <c r="M18" s="35"/>
      <c r="N18" s="36"/>
      <c r="P18" s="16" t="s">
        <v>2</v>
      </c>
      <c r="Q18" s="20" t="s">
        <v>49</v>
      </c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</row>
    <row r="19" spans="1:30" ht="36">
      <c r="A19" s="21"/>
      <c r="B19" s="22" t="s">
        <v>50</v>
      </c>
      <c r="C19" s="22" t="s">
        <v>51</v>
      </c>
      <c r="D19" s="22"/>
      <c r="E19" s="22" t="s">
        <v>52</v>
      </c>
      <c r="F19" s="22"/>
      <c r="H19" s="20"/>
      <c r="I19" s="22" t="s">
        <v>53</v>
      </c>
      <c r="J19" s="22"/>
      <c r="K19" s="22"/>
      <c r="L19" s="37" t="s">
        <v>54</v>
      </c>
      <c r="M19" s="38"/>
      <c r="N19" s="39" t="s">
        <v>52</v>
      </c>
      <c r="P19" s="21"/>
      <c r="Q19" s="45" t="s">
        <v>55</v>
      </c>
      <c r="R19" s="45" t="s">
        <v>56</v>
      </c>
      <c r="S19" s="46" t="s">
        <v>57</v>
      </c>
      <c r="T19" s="45" t="s">
        <v>58</v>
      </c>
      <c r="U19" s="45" t="s">
        <v>59</v>
      </c>
      <c r="V19" s="47" t="s">
        <v>60</v>
      </c>
      <c r="W19" s="48"/>
      <c r="X19" s="46" t="s">
        <v>58</v>
      </c>
      <c r="Y19" s="46" t="s">
        <v>61</v>
      </c>
      <c r="Z19" s="59" t="s">
        <v>62</v>
      </c>
      <c r="AA19" s="60"/>
      <c r="AB19" s="46" t="s">
        <v>63</v>
      </c>
      <c r="AC19" s="46" t="s">
        <v>64</v>
      </c>
      <c r="AD19" s="45" t="s">
        <v>52</v>
      </c>
    </row>
    <row r="20" spans="1:30" ht="14.25">
      <c r="A20" s="23" t="s">
        <v>42</v>
      </c>
      <c r="B20" s="24">
        <v>1</v>
      </c>
      <c r="C20" s="25">
        <v>-0.875</v>
      </c>
      <c r="D20" s="26"/>
      <c r="E20" s="24">
        <v>1</v>
      </c>
      <c r="F20" s="24"/>
      <c r="H20" s="23" t="s">
        <v>42</v>
      </c>
      <c r="I20" s="40">
        <v>4</v>
      </c>
      <c r="J20" s="40"/>
      <c r="K20" s="40"/>
      <c r="L20" s="40">
        <v>4</v>
      </c>
      <c r="M20" s="40"/>
      <c r="N20" s="41">
        <v>1</v>
      </c>
      <c r="P20" s="23" t="s">
        <v>40</v>
      </c>
      <c r="Q20" s="49">
        <v>9175</v>
      </c>
      <c r="R20" s="49">
        <v>8237</v>
      </c>
      <c r="S20" s="50">
        <v>559</v>
      </c>
      <c r="T20" s="51">
        <v>0.0679</v>
      </c>
      <c r="U20" s="50">
        <v>940</v>
      </c>
      <c r="V20" s="52">
        <v>15</v>
      </c>
      <c r="W20" s="52"/>
      <c r="X20" s="51">
        <v>0.016</v>
      </c>
      <c r="Y20" s="50">
        <v>642</v>
      </c>
      <c r="Z20" s="52">
        <v>642</v>
      </c>
      <c r="AA20" s="52"/>
      <c r="AB20" s="61">
        <v>1</v>
      </c>
      <c r="AC20" s="52">
        <v>8.2</v>
      </c>
      <c r="AD20" s="52">
        <v>1</v>
      </c>
    </row>
    <row r="21" spans="1:30" ht="14.25">
      <c r="A21" s="23" t="s">
        <v>38</v>
      </c>
      <c r="B21" s="24">
        <v>3</v>
      </c>
      <c r="C21" s="25">
        <v>-0.6667000000000001</v>
      </c>
      <c r="D21" s="26"/>
      <c r="E21" s="24">
        <v>2</v>
      </c>
      <c r="F21" s="24"/>
      <c r="H21" s="23" t="s">
        <v>41</v>
      </c>
      <c r="I21" s="40">
        <v>3</v>
      </c>
      <c r="J21" s="40"/>
      <c r="K21" s="40"/>
      <c r="L21" s="40">
        <v>3</v>
      </c>
      <c r="M21" s="40"/>
      <c r="N21" s="41">
        <v>2</v>
      </c>
      <c r="P21" s="23" t="s">
        <v>39</v>
      </c>
      <c r="Q21" s="49">
        <v>121758</v>
      </c>
      <c r="R21" s="49">
        <v>102359</v>
      </c>
      <c r="S21" s="50">
        <v>1591</v>
      </c>
      <c r="T21" s="51">
        <v>0.0155</v>
      </c>
      <c r="U21" s="50">
        <v>17843</v>
      </c>
      <c r="V21" s="52">
        <v>226</v>
      </c>
      <c r="W21" s="52"/>
      <c r="X21" s="51">
        <v>0.0127</v>
      </c>
      <c r="Y21" s="50">
        <v>725</v>
      </c>
      <c r="Z21" s="52">
        <v>647</v>
      </c>
      <c r="AA21" s="52"/>
      <c r="AB21" s="51">
        <v>0.8924</v>
      </c>
      <c r="AC21" s="52">
        <v>6.7</v>
      </c>
      <c r="AD21" s="52">
        <v>2</v>
      </c>
    </row>
    <row r="22" spans="1:30" ht="14.25">
      <c r="A22" s="23" t="s">
        <v>41</v>
      </c>
      <c r="B22" s="24">
        <v>1</v>
      </c>
      <c r="C22" s="25">
        <v>-0.6667000000000001</v>
      </c>
      <c r="D22" s="26"/>
      <c r="E22" s="24">
        <v>3</v>
      </c>
      <c r="F22" s="24"/>
      <c r="H22" s="23" t="s">
        <v>44</v>
      </c>
      <c r="I22" s="40">
        <v>0</v>
      </c>
      <c r="J22" s="40"/>
      <c r="K22" s="40"/>
      <c r="L22" s="40">
        <v>0</v>
      </c>
      <c r="M22" s="40"/>
      <c r="N22" s="41" t="s">
        <v>65</v>
      </c>
      <c r="P22" s="23" t="s">
        <v>44</v>
      </c>
      <c r="Q22" s="53">
        <v>12531</v>
      </c>
      <c r="R22" s="53">
        <v>11100</v>
      </c>
      <c r="S22" s="54">
        <v>533</v>
      </c>
      <c r="T22" s="51">
        <v>0.048</v>
      </c>
      <c r="U22" s="54">
        <v>1231</v>
      </c>
      <c r="V22" s="52">
        <v>18</v>
      </c>
      <c r="W22" s="52"/>
      <c r="X22" s="51">
        <v>0.0146</v>
      </c>
      <c r="Y22" s="54">
        <v>978</v>
      </c>
      <c r="Z22" s="52">
        <v>412</v>
      </c>
      <c r="AA22" s="52"/>
      <c r="AB22" s="51">
        <v>0.4213</v>
      </c>
      <c r="AC22" s="52">
        <v>6.5</v>
      </c>
      <c r="AD22" s="52">
        <v>3</v>
      </c>
    </row>
    <row r="23" spans="1:30" ht="14.25">
      <c r="A23" s="23" t="s">
        <v>40</v>
      </c>
      <c r="B23" s="24">
        <v>3</v>
      </c>
      <c r="C23" s="25">
        <v>-0.4</v>
      </c>
      <c r="D23" s="26"/>
      <c r="E23" s="24">
        <v>4</v>
      </c>
      <c r="F23" s="24"/>
      <c r="H23" s="23" t="s">
        <v>43</v>
      </c>
      <c r="I23" s="40">
        <v>0</v>
      </c>
      <c r="J23" s="40"/>
      <c r="K23" s="40"/>
      <c r="L23" s="40">
        <v>0</v>
      </c>
      <c r="M23" s="40"/>
      <c r="N23" s="41" t="s">
        <v>65</v>
      </c>
      <c r="P23" s="23" t="s">
        <v>37</v>
      </c>
      <c r="Q23" s="49">
        <v>126710</v>
      </c>
      <c r="R23" s="49">
        <v>88525</v>
      </c>
      <c r="S23" s="50">
        <v>442</v>
      </c>
      <c r="T23" s="51">
        <v>0.005</v>
      </c>
      <c r="U23" s="50">
        <v>18826</v>
      </c>
      <c r="V23" s="50">
        <v>9</v>
      </c>
      <c r="W23" s="50"/>
      <c r="X23" s="51">
        <v>0.0005</v>
      </c>
      <c r="Y23" s="50">
        <v>498</v>
      </c>
      <c r="Z23" s="61">
        <v>4.98</v>
      </c>
      <c r="AA23" s="61"/>
      <c r="AB23" s="61">
        <v>1</v>
      </c>
      <c r="AC23" s="52">
        <v>5.1</v>
      </c>
      <c r="AD23" s="52">
        <v>4</v>
      </c>
    </row>
    <row r="24" spans="1:30" ht="14.25">
      <c r="A24" s="23" t="s">
        <v>39</v>
      </c>
      <c r="B24" s="24">
        <v>10</v>
      </c>
      <c r="C24" s="25">
        <v>-0.23079999999999998</v>
      </c>
      <c r="D24" s="26"/>
      <c r="E24" s="24">
        <v>5</v>
      </c>
      <c r="F24" s="24"/>
      <c r="H24" s="23" t="s">
        <v>39</v>
      </c>
      <c r="I24" s="40">
        <v>0</v>
      </c>
      <c r="J24" s="40"/>
      <c r="K24" s="40"/>
      <c r="L24" s="40">
        <v>0</v>
      </c>
      <c r="M24" s="40"/>
      <c r="N24" s="41" t="s">
        <v>65</v>
      </c>
      <c r="P24" s="23" t="s">
        <v>41</v>
      </c>
      <c r="Q24" s="49">
        <v>8665</v>
      </c>
      <c r="R24" s="49">
        <v>7931</v>
      </c>
      <c r="S24" s="50">
        <v>175</v>
      </c>
      <c r="T24" s="51">
        <v>0.022099999999999998</v>
      </c>
      <c r="U24" s="50">
        <v>550</v>
      </c>
      <c r="V24" s="52">
        <v>2</v>
      </c>
      <c r="W24" s="52"/>
      <c r="X24" s="51">
        <v>0.0036</v>
      </c>
      <c r="Y24" s="50">
        <v>584</v>
      </c>
      <c r="Z24" s="52">
        <v>195</v>
      </c>
      <c r="AA24" s="52"/>
      <c r="AB24" s="51">
        <v>0.33390000000000003</v>
      </c>
      <c r="AC24" s="52">
        <v>5.1</v>
      </c>
      <c r="AD24" s="52">
        <v>4</v>
      </c>
    </row>
    <row r="25" spans="1:30" ht="14.25">
      <c r="A25" s="23" t="s">
        <v>37</v>
      </c>
      <c r="B25" s="24">
        <v>9</v>
      </c>
      <c r="C25" s="25">
        <v>-0.1</v>
      </c>
      <c r="D25" s="26"/>
      <c r="E25" s="24">
        <v>6</v>
      </c>
      <c r="F25" s="24"/>
      <c r="H25" s="23" t="s">
        <v>45</v>
      </c>
      <c r="I25" s="40">
        <v>0</v>
      </c>
      <c r="J25" s="40"/>
      <c r="K25" s="40"/>
      <c r="L25" s="40">
        <v>0</v>
      </c>
      <c r="M25" s="40"/>
      <c r="N25" s="41" t="s">
        <v>65</v>
      </c>
      <c r="P25" s="23" t="s">
        <v>45</v>
      </c>
      <c r="Q25" s="49">
        <v>72267</v>
      </c>
      <c r="R25" s="49">
        <v>63790</v>
      </c>
      <c r="S25" s="50">
        <v>606</v>
      </c>
      <c r="T25" s="51">
        <v>0.0095</v>
      </c>
      <c r="U25" s="50">
        <v>7229</v>
      </c>
      <c r="V25" s="52">
        <v>8</v>
      </c>
      <c r="W25" s="52"/>
      <c r="X25" s="51">
        <v>0.0011</v>
      </c>
      <c r="Y25" s="50">
        <v>1145</v>
      </c>
      <c r="Z25" s="52">
        <v>676</v>
      </c>
      <c r="AA25" s="52"/>
      <c r="AB25" s="51">
        <v>0.5903</v>
      </c>
      <c r="AC25" s="52">
        <v>4.3</v>
      </c>
      <c r="AD25" s="52">
        <v>6</v>
      </c>
    </row>
    <row r="26" spans="1:30" ht="14.25">
      <c r="A26" s="23" t="s">
        <v>43</v>
      </c>
      <c r="B26" s="24">
        <v>5</v>
      </c>
      <c r="C26" s="25">
        <v>0.6667000000000001</v>
      </c>
      <c r="D26" s="26"/>
      <c r="E26" s="24">
        <v>7</v>
      </c>
      <c r="F26" s="24"/>
      <c r="H26" s="23" t="s">
        <v>38</v>
      </c>
      <c r="I26" s="40">
        <v>0</v>
      </c>
      <c r="J26" s="40"/>
      <c r="K26" s="40"/>
      <c r="L26" s="40">
        <v>0</v>
      </c>
      <c r="M26" s="40"/>
      <c r="N26" s="41" t="s">
        <v>65</v>
      </c>
      <c r="P26" s="23" t="s">
        <v>43</v>
      </c>
      <c r="Q26" s="49">
        <v>103234</v>
      </c>
      <c r="R26" s="49">
        <v>84851</v>
      </c>
      <c r="S26" s="50">
        <v>265</v>
      </c>
      <c r="T26" s="55">
        <v>0.0031</v>
      </c>
      <c r="U26" s="50">
        <v>16242</v>
      </c>
      <c r="V26" s="52">
        <v>8</v>
      </c>
      <c r="W26" s="52"/>
      <c r="X26" s="51">
        <v>0.00049</v>
      </c>
      <c r="Y26" s="50">
        <v>430</v>
      </c>
      <c r="Z26" s="52">
        <v>276</v>
      </c>
      <c r="AA26" s="52"/>
      <c r="AB26" s="51">
        <v>0.6419</v>
      </c>
      <c r="AC26" s="52">
        <v>3.6</v>
      </c>
      <c r="AD26" s="52">
        <v>7</v>
      </c>
    </row>
    <row r="27" spans="1:30" ht="14.25">
      <c r="A27" s="23" t="s">
        <v>45</v>
      </c>
      <c r="B27" s="24">
        <v>14</v>
      </c>
      <c r="C27" s="25">
        <v>1</v>
      </c>
      <c r="D27" s="26"/>
      <c r="E27" s="24">
        <v>8</v>
      </c>
      <c r="F27" s="24"/>
      <c r="H27" s="23" t="s">
        <v>37</v>
      </c>
      <c r="I27" s="40">
        <v>0</v>
      </c>
      <c r="J27" s="40"/>
      <c r="K27" s="40"/>
      <c r="L27" s="40">
        <v>0</v>
      </c>
      <c r="M27" s="40"/>
      <c r="N27" s="41" t="s">
        <v>65</v>
      </c>
      <c r="P27" s="23" t="s">
        <v>38</v>
      </c>
      <c r="Q27" s="49">
        <v>149156</v>
      </c>
      <c r="R27" s="49">
        <v>124115</v>
      </c>
      <c r="S27" s="50">
        <v>250</v>
      </c>
      <c r="T27" s="51">
        <v>0.002</v>
      </c>
      <c r="U27" s="50">
        <v>23270</v>
      </c>
      <c r="V27" s="52">
        <v>35</v>
      </c>
      <c r="W27" s="52"/>
      <c r="X27" s="51">
        <v>0.0015</v>
      </c>
      <c r="Y27" s="50">
        <v>468</v>
      </c>
      <c r="Z27" s="52">
        <v>327</v>
      </c>
      <c r="AA27" s="52"/>
      <c r="AB27" s="51">
        <v>0.6987000000000001</v>
      </c>
      <c r="AC27" s="52">
        <v>2.3</v>
      </c>
      <c r="AD27" s="52">
        <v>8</v>
      </c>
    </row>
    <row r="28" spans="1:30" ht="14.25">
      <c r="A28" s="23" t="s">
        <v>44</v>
      </c>
      <c r="B28" s="24">
        <v>7</v>
      </c>
      <c r="C28" s="25">
        <v>1.3333000000000002</v>
      </c>
      <c r="D28" s="26"/>
      <c r="E28" s="24">
        <v>9</v>
      </c>
      <c r="F28" s="24"/>
      <c r="H28" s="23" t="s">
        <v>40</v>
      </c>
      <c r="I28" s="40">
        <v>0</v>
      </c>
      <c r="J28" s="40"/>
      <c r="K28" s="40"/>
      <c r="L28" s="40">
        <v>0</v>
      </c>
      <c r="M28" s="40"/>
      <c r="N28" s="41" t="s">
        <v>65</v>
      </c>
      <c r="P28" s="23" t="s">
        <v>42</v>
      </c>
      <c r="Q28" s="49">
        <v>35524</v>
      </c>
      <c r="R28" s="49">
        <v>27734</v>
      </c>
      <c r="S28" s="50">
        <v>70</v>
      </c>
      <c r="T28" s="51">
        <v>0.0025</v>
      </c>
      <c r="U28" s="50">
        <v>3393</v>
      </c>
      <c r="V28" s="52">
        <v>1</v>
      </c>
      <c r="W28" s="52"/>
      <c r="X28" s="51">
        <v>0.00029</v>
      </c>
      <c r="Y28" s="50">
        <v>760</v>
      </c>
      <c r="Z28" s="52">
        <v>56</v>
      </c>
      <c r="AA28" s="52"/>
      <c r="AB28" s="51">
        <v>0.0737</v>
      </c>
      <c r="AC28" s="52">
        <v>1.3</v>
      </c>
      <c r="AD28" s="52">
        <v>9</v>
      </c>
    </row>
    <row r="29" spans="8:14" ht="14.25">
      <c r="H29" s="27" t="s">
        <v>66</v>
      </c>
      <c r="I29" s="42"/>
      <c r="J29" s="42"/>
      <c r="K29" s="42"/>
      <c r="L29" s="42"/>
      <c r="M29" s="42"/>
      <c r="N29" s="43"/>
    </row>
  </sheetData>
  <sheetProtection/>
  <mergeCells count="111">
    <mergeCell ref="A2:AD2"/>
    <mergeCell ref="B3:J3"/>
    <mergeCell ref="K3:N3"/>
    <mergeCell ref="O3:R3"/>
    <mergeCell ref="S3:W3"/>
    <mergeCell ref="X3:Z3"/>
    <mergeCell ref="AA3:AD3"/>
    <mergeCell ref="D4:E4"/>
    <mergeCell ref="F4:G4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17:AD17"/>
    <mergeCell ref="B18:F18"/>
    <mergeCell ref="I18:N18"/>
    <mergeCell ref="Q18:AD18"/>
    <mergeCell ref="C19:D19"/>
    <mergeCell ref="E19:F19"/>
    <mergeCell ref="I19:K19"/>
    <mergeCell ref="L19:M19"/>
    <mergeCell ref="V19:W19"/>
    <mergeCell ref="Z19:AA19"/>
    <mergeCell ref="C20:D20"/>
    <mergeCell ref="E20:F20"/>
    <mergeCell ref="I20:K20"/>
    <mergeCell ref="L20:M20"/>
    <mergeCell ref="V20:W20"/>
    <mergeCell ref="Z20:AA20"/>
    <mergeCell ref="C21:D21"/>
    <mergeCell ref="E21:F21"/>
    <mergeCell ref="I21:K21"/>
    <mergeCell ref="L21:M21"/>
    <mergeCell ref="V21:W21"/>
    <mergeCell ref="Z21:AA21"/>
    <mergeCell ref="C22:D22"/>
    <mergeCell ref="E22:F22"/>
    <mergeCell ref="I22:K22"/>
    <mergeCell ref="L22:M22"/>
    <mergeCell ref="V22:W22"/>
    <mergeCell ref="Z22:AA22"/>
    <mergeCell ref="C23:D23"/>
    <mergeCell ref="E23:F23"/>
    <mergeCell ref="I23:K23"/>
    <mergeCell ref="L23:M23"/>
    <mergeCell ref="V23:W23"/>
    <mergeCell ref="Z23:AA23"/>
    <mergeCell ref="C24:D24"/>
    <mergeCell ref="E24:F24"/>
    <mergeCell ref="I24:K24"/>
    <mergeCell ref="L24:M24"/>
    <mergeCell ref="V24:W24"/>
    <mergeCell ref="Z24:AA24"/>
    <mergeCell ref="C25:D25"/>
    <mergeCell ref="E25:F25"/>
    <mergeCell ref="I25:K25"/>
    <mergeCell ref="L25:M25"/>
    <mergeCell ref="V25:W25"/>
    <mergeCell ref="Z25:AA25"/>
    <mergeCell ref="C26:D26"/>
    <mergeCell ref="E26:F26"/>
    <mergeCell ref="I26:K26"/>
    <mergeCell ref="L26:M26"/>
    <mergeCell ref="V26:W26"/>
    <mergeCell ref="Z26:AA26"/>
    <mergeCell ref="C27:D27"/>
    <mergeCell ref="E27:F27"/>
    <mergeCell ref="I27:K27"/>
    <mergeCell ref="L27:M27"/>
    <mergeCell ref="V27:W27"/>
    <mergeCell ref="Z27:AA27"/>
    <mergeCell ref="C28:D28"/>
    <mergeCell ref="E28:F28"/>
    <mergeCell ref="I28:K28"/>
    <mergeCell ref="L28:M28"/>
    <mergeCell ref="V28:W28"/>
    <mergeCell ref="Z28:AA28"/>
    <mergeCell ref="H29:N29"/>
    <mergeCell ref="A3:A5"/>
    <mergeCell ref="A18:A19"/>
    <mergeCell ref="B4:B5"/>
    <mergeCell ref="C4:C5"/>
    <mergeCell ref="H4:H5"/>
    <mergeCell ref="H18:H19"/>
    <mergeCell ref="I4:I5"/>
    <mergeCell ref="J4:J5"/>
    <mergeCell ref="K4:K5"/>
    <mergeCell ref="L4:L5"/>
    <mergeCell ref="M4:M5"/>
    <mergeCell ref="N4:N5"/>
    <mergeCell ref="O4:O5"/>
    <mergeCell ref="P4:P5"/>
    <mergeCell ref="P18:P19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D5"/>
  </mergeCells>
  <printOptions/>
  <pageMargins left="0.75" right="0.15694444444444444" top="1" bottom="1" header="0.5118055555555555" footer="0.5118055555555555"/>
  <pageSetup fitToHeight="0" fitToWidth="1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市应急管理局</cp:lastModifiedBy>
  <dcterms:created xsi:type="dcterms:W3CDTF">2016-12-02T08:54:00Z</dcterms:created>
  <dcterms:modified xsi:type="dcterms:W3CDTF">2024-02-21T02:17:28Z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A1BA4F75035042278B369B7BFD2DBC1B</vt:lpwstr>
  </property>
</Properties>
</file>