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<sst xmlns="http://schemas.openxmlformats.org/spreadsheetml/2006/main" count="70" uniqueCount="51">
  <si>
    <t>附件</t>
  </si>
  <si>
    <t>2023年石狮市第三批农机购置补贴申请信息表</t>
  </si>
  <si>
    <t>公示单位：石狮市农业农村局</t>
  </si>
  <si>
    <t>序号</t>
  </si>
  <si>
    <t>购机者</t>
  </si>
  <si>
    <t>补贴机具</t>
  </si>
  <si>
    <t>补贴资金</t>
  </si>
  <si>
    <t>所在乡（镇）</t>
  </si>
  <si>
    <t>所在村组</t>
  </si>
  <si>
    <t>购机者姓名</t>
  </si>
  <si>
    <t>机具品目</t>
  </si>
  <si>
    <t>生产企业</t>
  </si>
  <si>
    <t>分档名称</t>
  </si>
  <si>
    <t>机具型号</t>
  </si>
  <si>
    <t>经销商</t>
  </si>
  <si>
    <t>购买数量（台）</t>
  </si>
  <si>
    <t>单台销售价格（元）</t>
  </si>
  <si>
    <t>单台中央补贴额（元）</t>
  </si>
  <si>
    <t>单台省补贴额（元）</t>
  </si>
  <si>
    <t>单台市级累加补贴额（元）</t>
  </si>
  <si>
    <t>单台总补贴额（元）</t>
  </si>
  <si>
    <t>总补贴额（元）</t>
  </si>
  <si>
    <t>蚶江镇</t>
  </si>
  <si>
    <t>莲西村</t>
  </si>
  <si>
    <t>石狮市协盈科技种养家庭农场</t>
  </si>
  <si>
    <t>谷物（粮食）干燥机</t>
  </si>
  <si>
    <t>金子农机(无锡)有限公司</t>
  </si>
  <si>
    <t>批处理量10-20t循环式谷物烘干机</t>
  </si>
  <si>
    <t>RVF-1000</t>
  </si>
  <si>
    <t>泉州市美田农业机械有限公司</t>
  </si>
  <si>
    <t>莲塘村</t>
  </si>
  <si>
    <t>蔡明泼</t>
  </si>
  <si>
    <t>轮式拖拉机</t>
  </si>
  <si>
    <t>久保田农业机械(苏州)有限公司</t>
  </si>
  <si>
    <t>70-80马力四轮驱动拖拉机</t>
  </si>
  <si>
    <t>现:M704-K(G4)(原:M704-K)</t>
  </si>
  <si>
    <t>旋耕机</t>
  </si>
  <si>
    <t>亚澳南阳农机有限责任公司</t>
  </si>
  <si>
    <t>单轴2-2.5m旋耕机</t>
  </si>
  <si>
    <t>1GKN-200</t>
  </si>
  <si>
    <t>石狮市恒农盛家庭农场</t>
  </si>
  <si>
    <t>中国一拖集团有限公司</t>
  </si>
  <si>
    <t>1GKN-200Z</t>
  </si>
  <si>
    <t>清流县利民农机贸易有限责任公司</t>
  </si>
  <si>
    <t>鸿山镇</t>
  </si>
  <si>
    <t>莲厝村</t>
  </si>
  <si>
    <t>蔡著安</t>
  </si>
  <si>
    <t>南昌赣翔机械有限公司</t>
  </si>
  <si>
    <t>泉州市鑫农农业机械有限公司</t>
  </si>
  <si>
    <t>泉州市金农农机超市有限公司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</si>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</sst>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2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8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4" borderId="8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tabSelected="1" workbookViewId="0">
      <pane ySplit="1" topLeftCell="A2" activePane="bottomLeft" state="frozen"/>
      <selection/>
      <selection pane="bottomLeft" activeCell="F7" sqref="F7"/>
    </sheetView>
  </sheetViews>
  <sheetFormatPr defaultColWidth="9" defaultRowHeight="13.5"/>
  <cols>
    <col min="1" max="1" width="7.125" customWidth="1"/>
    <col min="4" max="4" width="10.5" customWidth="1"/>
    <col min="5" max="5" width="9.625" customWidth="1"/>
    <col min="6" max="6" width="10" customWidth="1"/>
    <col min="7" max="7" width="10.375" customWidth="1"/>
    <col min="9" max="9" width="10.625" customWidth="1"/>
    <col min="11" max="11" width="7.625" customWidth="1"/>
    <col min="15" max="15" width="7.125" customWidth="1"/>
    <col min="16" max="16" width="8.625" customWidth="1"/>
  </cols>
  <sheetData>
    <row r="1" ht="38" customHeight="1" spans="1:1">
      <c r="A1" s="1" t="s">
        <v>0</v>
      </c>
    </row>
    <row r="2" ht="34.5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36.75" customHeight="1" spans="1:16">
      <c r="A3" s="4" t="s">
        <v>2</v>
      </c>
      <c r="B3" s="4"/>
      <c r="C3" s="4"/>
      <c r="D3" s="4"/>
      <c r="E3" s="4"/>
      <c r="F3" s="4"/>
      <c r="G3" s="4"/>
      <c r="H3" s="4"/>
      <c r="I3" s="4"/>
      <c r="J3" s="13"/>
      <c r="K3" s="13"/>
      <c r="L3" s="13"/>
      <c r="M3" s="13"/>
      <c r="N3" s="13"/>
      <c r="O3" s="13"/>
      <c r="P3" s="13"/>
    </row>
    <row r="4" ht="23.25" customHeight="1" spans="1:16">
      <c r="A4" s="5" t="s">
        <v>3</v>
      </c>
      <c r="B4" s="6" t="s">
        <v>4</v>
      </c>
      <c r="C4" s="6"/>
      <c r="D4" s="6"/>
      <c r="E4" s="6" t="s">
        <v>5</v>
      </c>
      <c r="F4" s="6"/>
      <c r="G4" s="6"/>
      <c r="H4" s="6"/>
      <c r="I4" s="6"/>
      <c r="J4" s="6"/>
      <c r="K4" s="6"/>
      <c r="L4" s="6" t="s">
        <v>6</v>
      </c>
      <c r="M4" s="6"/>
      <c r="N4" s="6"/>
      <c r="O4" s="6"/>
      <c r="P4" s="6"/>
    </row>
    <row r="5" ht="63.75" customHeight="1" spans="1:16">
      <c r="A5" s="7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</row>
    <row r="6" ht="48.75" customHeight="1" spans="1:16">
      <c r="A6" s="8">
        <v>1</v>
      </c>
      <c r="B6" s="9" t="s">
        <v>22</v>
      </c>
      <c r="C6" s="9" t="s">
        <v>23</v>
      </c>
      <c r="D6" s="10" t="s">
        <v>24</v>
      </c>
      <c r="E6" s="10" t="s">
        <v>25</v>
      </c>
      <c r="F6" s="10" t="s">
        <v>26</v>
      </c>
      <c r="G6" s="10" t="s">
        <v>27</v>
      </c>
      <c r="H6" s="10" t="s">
        <v>28</v>
      </c>
      <c r="I6" s="10" t="s">
        <v>29</v>
      </c>
      <c r="J6" s="8">
        <v>1</v>
      </c>
      <c r="K6" s="8">
        <v>198000</v>
      </c>
      <c r="L6" s="8">
        <v>22600</v>
      </c>
      <c r="M6" s="8">
        <v>8600</v>
      </c>
      <c r="N6" s="8">
        <f>K6*0.2</f>
        <v>39600</v>
      </c>
      <c r="O6" s="8">
        <f>L6+M6+N6</f>
        <v>70800</v>
      </c>
      <c r="P6" s="8">
        <f>L6+M6+N6</f>
        <v>70800</v>
      </c>
    </row>
    <row r="7" ht="48.75" customHeight="1" spans="1:16">
      <c r="A7" s="11">
        <v>2</v>
      </c>
      <c r="B7" s="11" t="s">
        <v>22</v>
      </c>
      <c r="C7" s="11" t="s">
        <v>30</v>
      </c>
      <c r="D7" s="11" t="s">
        <v>31</v>
      </c>
      <c r="E7" s="10" t="s">
        <v>32</v>
      </c>
      <c r="F7" s="10" t="s">
        <v>33</v>
      </c>
      <c r="G7" s="10" t="s">
        <v>34</v>
      </c>
      <c r="H7" s="10" t="s">
        <v>35</v>
      </c>
      <c r="I7" s="10" t="s">
        <v>29</v>
      </c>
      <c r="J7" s="8">
        <v>1</v>
      </c>
      <c r="K7" s="8">
        <v>162530</v>
      </c>
      <c r="L7" s="8">
        <v>12240</v>
      </c>
      <c r="M7" s="8">
        <v>0</v>
      </c>
      <c r="N7" s="8">
        <f t="shared" ref="N7:N12" si="0">K7*0.2</f>
        <v>32506</v>
      </c>
      <c r="O7" s="8">
        <f t="shared" ref="O7:P12" si="1">L7+M7+N7</f>
        <v>44746</v>
      </c>
      <c r="P7" s="8">
        <f t="shared" ref="P7:P13" si="2">L7+M7+N7</f>
        <v>44746</v>
      </c>
    </row>
    <row r="8" ht="48.75" customHeight="1" spans="1:16">
      <c r="A8" s="12"/>
      <c r="B8" s="12"/>
      <c r="C8" s="12"/>
      <c r="D8" s="12"/>
      <c r="E8" s="10" t="s">
        <v>36</v>
      </c>
      <c r="F8" s="10" t="s">
        <v>37</v>
      </c>
      <c r="G8" s="10" t="s">
        <v>38</v>
      </c>
      <c r="H8" s="10" t="s">
        <v>39</v>
      </c>
      <c r="I8" s="10" t="s">
        <v>29</v>
      </c>
      <c r="J8" s="8">
        <v>1</v>
      </c>
      <c r="K8" s="8">
        <v>8600</v>
      </c>
      <c r="L8" s="8">
        <v>1800</v>
      </c>
      <c r="M8" s="8">
        <v>0</v>
      </c>
      <c r="N8" s="8">
        <f t="shared" si="0"/>
        <v>1720</v>
      </c>
      <c r="O8" s="8">
        <f t="shared" si="1"/>
        <v>3520</v>
      </c>
      <c r="P8" s="8">
        <f t="shared" si="2"/>
        <v>3520</v>
      </c>
    </row>
    <row r="9" ht="48.75" customHeight="1" spans="1:16">
      <c r="A9" s="11">
        <v>3</v>
      </c>
      <c r="B9" s="11" t="s">
        <v>22</v>
      </c>
      <c r="C9" s="11" t="s">
        <v>30</v>
      </c>
      <c r="D9" s="11" t="s">
        <v>40</v>
      </c>
      <c r="E9" s="10" t="s">
        <v>36</v>
      </c>
      <c r="F9" s="10" t="s">
        <v>41</v>
      </c>
      <c r="G9" s="10" t="s">
        <v>38</v>
      </c>
      <c r="H9" s="10" t="s">
        <v>42</v>
      </c>
      <c r="I9" s="10" t="s">
        <v>29</v>
      </c>
      <c r="J9" s="8">
        <v>1</v>
      </c>
      <c r="K9" s="8">
        <v>8600</v>
      </c>
      <c r="L9" s="8">
        <v>1800</v>
      </c>
      <c r="M9" s="8">
        <v>0</v>
      </c>
      <c r="N9" s="8">
        <f t="shared" si="0"/>
        <v>1720</v>
      </c>
      <c r="O9" s="8">
        <f t="shared" si="1"/>
        <v>3520</v>
      </c>
      <c r="P9" s="8">
        <f t="shared" si="2"/>
        <v>3520</v>
      </c>
    </row>
    <row r="10" ht="48.75" customHeight="1" spans="1:16">
      <c r="A10" s="12"/>
      <c r="B10" s="12"/>
      <c r="C10" s="12"/>
      <c r="D10" s="12"/>
      <c r="E10" s="10" t="s">
        <v>36</v>
      </c>
      <c r="F10" s="10" t="s">
        <v>41</v>
      </c>
      <c r="G10" s="10" t="s">
        <v>38</v>
      </c>
      <c r="H10" s="10" t="s">
        <v>42</v>
      </c>
      <c r="I10" s="10" t="s">
        <v>43</v>
      </c>
      <c r="J10" s="8">
        <v>1</v>
      </c>
      <c r="K10" s="8">
        <v>8600</v>
      </c>
      <c r="L10" s="8">
        <v>1800</v>
      </c>
      <c r="M10" s="8">
        <v>0</v>
      </c>
      <c r="N10" s="8">
        <f t="shared" si="0"/>
        <v>1720</v>
      </c>
      <c r="O10" s="8">
        <f t="shared" si="1"/>
        <v>3520</v>
      </c>
      <c r="P10" s="8">
        <f t="shared" si="2"/>
        <v>3520</v>
      </c>
    </row>
    <row r="11" ht="48.75" customHeight="1" spans="1:16">
      <c r="A11" s="11">
        <v>4</v>
      </c>
      <c r="B11" s="11" t="s">
        <v>44</v>
      </c>
      <c r="C11" s="11" t="s">
        <v>45</v>
      </c>
      <c r="D11" s="11" t="s">
        <v>46</v>
      </c>
      <c r="E11" s="10" t="s">
        <v>36</v>
      </c>
      <c r="F11" s="10" t="s">
        <v>47</v>
      </c>
      <c r="G11" s="10" t="s">
        <v>38</v>
      </c>
      <c r="H11" s="10" t="s">
        <v>39</v>
      </c>
      <c r="I11" s="10" t="s">
        <v>48</v>
      </c>
      <c r="J11" s="8">
        <v>1</v>
      </c>
      <c r="K11" s="8">
        <v>7000</v>
      </c>
      <c r="L11" s="8">
        <v>1800</v>
      </c>
      <c r="M11" s="8">
        <v>0</v>
      </c>
      <c r="N11" s="8">
        <f t="shared" si="0"/>
        <v>1400</v>
      </c>
      <c r="O11" s="8">
        <f t="shared" si="1"/>
        <v>3200</v>
      </c>
      <c r="P11" s="8">
        <f t="shared" si="2"/>
        <v>3200</v>
      </c>
    </row>
    <row r="12" ht="48.75" customHeight="1" spans="1:16">
      <c r="A12" s="12"/>
      <c r="B12" s="12"/>
      <c r="C12" s="12"/>
      <c r="D12" s="12"/>
      <c r="E12" s="10" t="s">
        <v>36</v>
      </c>
      <c r="F12" s="10" t="s">
        <v>47</v>
      </c>
      <c r="G12" s="10" t="s">
        <v>38</v>
      </c>
      <c r="H12" s="10" t="s">
        <v>39</v>
      </c>
      <c r="I12" s="10" t="s">
        <v>49</v>
      </c>
      <c r="J12" s="8">
        <v>1</v>
      </c>
      <c r="K12" s="8">
        <v>7000</v>
      </c>
      <c r="L12" s="8">
        <v>1800</v>
      </c>
      <c r="M12" s="8">
        <v>0</v>
      </c>
      <c r="N12" s="8">
        <f t="shared" si="0"/>
        <v>1400</v>
      </c>
      <c r="O12" s="8">
        <f t="shared" si="1"/>
        <v>3200</v>
      </c>
      <c r="P12" s="8">
        <f t="shared" si="2"/>
        <v>3200</v>
      </c>
    </row>
    <row r="13" ht="21" customHeight="1" spans="1:16">
      <c r="A13" s="10" t="s">
        <v>50</v>
      </c>
      <c r="B13" s="10"/>
      <c r="C13" s="10"/>
      <c r="D13" s="10"/>
      <c r="E13" s="10"/>
      <c r="F13" s="10"/>
      <c r="G13" s="10"/>
      <c r="H13" s="10"/>
      <c r="I13" s="10"/>
      <c r="J13" s="8">
        <f>J6+J7+J8+J9+J10+J11+J12</f>
        <v>7</v>
      </c>
      <c r="K13" s="8">
        <f t="shared" ref="K13:P13" si="3">K6+K7+K8+K9+K10+K11+K12</f>
        <v>400330</v>
      </c>
      <c r="L13" s="8">
        <f t="shared" si="3"/>
        <v>43840</v>
      </c>
      <c r="M13" s="8">
        <f t="shared" si="3"/>
        <v>8600</v>
      </c>
      <c r="N13" s="8">
        <f t="shared" si="3"/>
        <v>80066</v>
      </c>
      <c r="O13" s="8">
        <f t="shared" si="3"/>
        <v>132506</v>
      </c>
      <c r="P13" s="8">
        <f t="shared" si="2"/>
        <v>132506</v>
      </c>
    </row>
  </sheetData>
  <mergeCells count="19">
    <mergeCell ref="A2:P2"/>
    <mergeCell ref="A3:I3"/>
    <mergeCell ref="B4:D4"/>
    <mergeCell ref="E4:K4"/>
    <mergeCell ref="L4:P4"/>
    <mergeCell ref="A13:I13"/>
    <mergeCell ref="A4:A5"/>
    <mergeCell ref="A7:A8"/>
    <mergeCell ref="A9:A10"/>
    <mergeCell ref="A11:A12"/>
    <mergeCell ref="B7:B8"/>
    <mergeCell ref="B9:B10"/>
    <mergeCell ref="B11:B12"/>
    <mergeCell ref="C7:C8"/>
    <mergeCell ref="C9:C10"/>
    <mergeCell ref="C11:C12"/>
    <mergeCell ref="D7:D8"/>
    <mergeCell ref="D9:D10"/>
    <mergeCell ref="D11:D12"/>
  </mergeCells>
  <printOptions horizontalCentered="1"/>
  <pageMargins left="0" right="0" top="0.393700787401575" bottom="0.393700787401575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蓝晃</cp:lastModifiedBy>
  <dcterms:created xsi:type="dcterms:W3CDTF">2006-09-13T11:21:00Z</dcterms:created>
  <dcterms:modified xsi:type="dcterms:W3CDTF">2023-12-04T02:51:32Z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B363C3C27C664B76ADB8EFA9E6F4A7AB_13</vt:lpwstr>
  </property>
  <property fmtid="{D5CDD505-2E9C-101B-9397-08002B2CF9AE}" pid="3" name="KSOProductBuildVer">
    <vt:lpwstr>2052-12.1.0.15712</vt:lpwstr>
  </property>
</Properties>
</file>